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학술지\성대의대지\2023-7-1\pfm-2022-0018-보류\"/>
    </mc:Choice>
  </mc:AlternateContent>
  <bookViews>
    <workbookView xWindow="0" yWindow="0" windowWidth="22650" windowHeight="115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1" l="1"/>
  <c r="AA80" i="1"/>
  <c r="Q80" i="1"/>
  <c r="G80" i="1"/>
  <c r="AS79" i="1"/>
  <c r="AS80" i="1" s="1"/>
  <c r="AR79" i="1"/>
  <c r="AR80" i="1" s="1"/>
  <c r="AQ79" i="1"/>
  <c r="AP79" i="1"/>
  <c r="AP80" i="1" s="1"/>
  <c r="AN79" i="1"/>
  <c r="AN80" i="1" s="1"/>
  <c r="AM79" i="1"/>
  <c r="AM80" i="1" s="1"/>
  <c r="AL79" i="1"/>
  <c r="AL80" i="1" s="1"/>
  <c r="AK79" i="1"/>
  <c r="AI79" i="1"/>
  <c r="AI80" i="1" s="1"/>
  <c r="AH79" i="1"/>
  <c r="AH80" i="1" s="1"/>
  <c r="AG79" i="1"/>
  <c r="AG80" i="1" s="1"/>
  <c r="AF79" i="1"/>
  <c r="AF80" i="1" s="1"/>
  <c r="AD79" i="1"/>
  <c r="AD80" i="1" s="1"/>
  <c r="AC79" i="1"/>
  <c r="AC80" i="1" s="1"/>
  <c r="AB79" i="1"/>
  <c r="AB80" i="1" s="1"/>
  <c r="AA79" i="1"/>
  <c r="Y79" i="1"/>
  <c r="Y80" i="1" s="1"/>
  <c r="X79" i="1"/>
  <c r="X80" i="1" s="1"/>
  <c r="W79" i="1"/>
  <c r="W80" i="1" s="1"/>
  <c r="V79" i="1"/>
  <c r="V80" i="1" s="1"/>
  <c r="T79" i="1"/>
  <c r="T80" i="1" s="1"/>
  <c r="S79" i="1"/>
  <c r="S80" i="1" s="1"/>
  <c r="R79" i="1"/>
  <c r="R80" i="1" s="1"/>
  <c r="Q79" i="1"/>
  <c r="O79" i="1"/>
  <c r="O80" i="1" s="1"/>
  <c r="N79" i="1"/>
  <c r="N80" i="1" s="1"/>
  <c r="M79" i="1"/>
  <c r="M80" i="1" s="1"/>
  <c r="L79" i="1"/>
  <c r="L80" i="1" s="1"/>
  <c r="J79" i="1"/>
  <c r="J80" i="1" s="1"/>
  <c r="I79" i="1"/>
  <c r="I80" i="1" s="1"/>
  <c r="H79" i="1"/>
  <c r="H80" i="1" s="1"/>
  <c r="G79" i="1"/>
  <c r="E79" i="1"/>
  <c r="E80" i="1" s="1"/>
  <c r="D79" i="1"/>
  <c r="D80" i="1" s="1"/>
  <c r="C79" i="1"/>
  <c r="C80" i="1" s="1"/>
  <c r="B79" i="1"/>
  <c r="B80" i="1" s="1"/>
  <c r="AS78" i="1"/>
  <c r="AR78" i="1"/>
  <c r="AQ78" i="1"/>
  <c r="AP78" i="1"/>
  <c r="AN78" i="1"/>
  <c r="AM78" i="1"/>
  <c r="AL78" i="1"/>
  <c r="AK78" i="1"/>
  <c r="AI78" i="1"/>
  <c r="AH78" i="1"/>
  <c r="AG78" i="1"/>
  <c r="AF78" i="1"/>
  <c r="AD78" i="1"/>
  <c r="AC78" i="1"/>
  <c r="AB78" i="1"/>
  <c r="AA78" i="1"/>
  <c r="Y78" i="1"/>
  <c r="X78" i="1"/>
  <c r="W78" i="1"/>
  <c r="V78" i="1"/>
  <c r="T78" i="1"/>
  <c r="S78" i="1"/>
  <c r="R78" i="1"/>
  <c r="Q78" i="1"/>
  <c r="O78" i="1"/>
  <c r="N78" i="1"/>
  <c r="M78" i="1"/>
  <c r="L78" i="1"/>
  <c r="J78" i="1"/>
  <c r="I78" i="1"/>
  <c r="H78" i="1"/>
  <c r="G78" i="1"/>
  <c r="E78" i="1"/>
  <c r="D78" i="1"/>
  <c r="C78" i="1"/>
  <c r="B78" i="1"/>
  <c r="AL72" i="1"/>
  <c r="AB72" i="1"/>
  <c r="R72" i="1"/>
  <c r="H72" i="1"/>
  <c r="AS71" i="1"/>
  <c r="AS72" i="1" s="1"/>
  <c r="AR71" i="1"/>
  <c r="AR72" i="1" s="1"/>
  <c r="AQ71" i="1"/>
  <c r="AQ72" i="1" s="1"/>
  <c r="AP71" i="1"/>
  <c r="AP72" i="1" s="1"/>
  <c r="AN71" i="1"/>
  <c r="AN72" i="1" s="1"/>
  <c r="AM71" i="1"/>
  <c r="AM72" i="1" s="1"/>
  <c r="AL71" i="1"/>
  <c r="AK71" i="1"/>
  <c r="AK72" i="1" s="1"/>
  <c r="AI71" i="1"/>
  <c r="AI72" i="1" s="1"/>
  <c r="AH71" i="1"/>
  <c r="AH72" i="1" s="1"/>
  <c r="AG71" i="1"/>
  <c r="AG72" i="1" s="1"/>
  <c r="AF71" i="1"/>
  <c r="AF72" i="1" s="1"/>
  <c r="AD71" i="1"/>
  <c r="AD72" i="1" s="1"/>
  <c r="AC71" i="1"/>
  <c r="AC72" i="1" s="1"/>
  <c r="AB71" i="1"/>
  <c r="AA71" i="1"/>
  <c r="AA72" i="1" s="1"/>
  <c r="Y71" i="1"/>
  <c r="Y72" i="1" s="1"/>
  <c r="X71" i="1"/>
  <c r="X72" i="1" s="1"/>
  <c r="W71" i="1"/>
  <c r="W72" i="1" s="1"/>
  <c r="V71" i="1"/>
  <c r="V72" i="1" s="1"/>
  <c r="T71" i="1"/>
  <c r="T72" i="1" s="1"/>
  <c r="S71" i="1"/>
  <c r="S72" i="1" s="1"/>
  <c r="R71" i="1"/>
  <c r="Q71" i="1"/>
  <c r="Q72" i="1" s="1"/>
  <c r="O71" i="1"/>
  <c r="O72" i="1" s="1"/>
  <c r="N71" i="1"/>
  <c r="N72" i="1" s="1"/>
  <c r="M71" i="1"/>
  <c r="M72" i="1" s="1"/>
  <c r="L71" i="1"/>
  <c r="L72" i="1" s="1"/>
  <c r="J71" i="1"/>
  <c r="J72" i="1" s="1"/>
  <c r="I71" i="1"/>
  <c r="I72" i="1" s="1"/>
  <c r="H71" i="1"/>
  <c r="G71" i="1"/>
  <c r="G72" i="1" s="1"/>
  <c r="E71" i="1"/>
  <c r="E72" i="1" s="1"/>
  <c r="D71" i="1"/>
  <c r="D72" i="1" s="1"/>
  <c r="C71" i="1"/>
  <c r="C72" i="1" s="1"/>
  <c r="B71" i="1"/>
  <c r="B72" i="1" s="1"/>
  <c r="AS70" i="1"/>
  <c r="AR70" i="1"/>
  <c r="AQ70" i="1"/>
  <c r="AP70" i="1"/>
  <c r="AN70" i="1"/>
  <c r="AM70" i="1"/>
  <c r="AL70" i="1"/>
  <c r="AK70" i="1"/>
  <c r="AI70" i="1"/>
  <c r="AH70" i="1"/>
  <c r="AG70" i="1"/>
  <c r="AF70" i="1"/>
  <c r="AD70" i="1"/>
  <c r="AC70" i="1"/>
  <c r="AB70" i="1"/>
  <c r="AA70" i="1"/>
  <c r="Y70" i="1"/>
  <c r="X70" i="1"/>
  <c r="W70" i="1"/>
  <c r="V70" i="1"/>
  <c r="T70" i="1"/>
  <c r="S70" i="1"/>
  <c r="R70" i="1"/>
  <c r="Q70" i="1"/>
  <c r="O70" i="1"/>
  <c r="N70" i="1"/>
  <c r="M70" i="1"/>
  <c r="L70" i="1"/>
  <c r="J70" i="1"/>
  <c r="I70" i="1"/>
  <c r="H70" i="1"/>
  <c r="G70" i="1"/>
  <c r="E70" i="1"/>
  <c r="D70" i="1"/>
  <c r="C70" i="1"/>
  <c r="B70" i="1"/>
  <c r="AK64" i="1"/>
  <c r="AA64" i="1"/>
  <c r="Q64" i="1"/>
  <c r="G64" i="1"/>
  <c r="AS63" i="1"/>
  <c r="AS64" i="1" s="1"/>
  <c r="AR63" i="1"/>
  <c r="AR64" i="1" s="1"/>
  <c r="AQ63" i="1"/>
  <c r="AQ64" i="1" s="1"/>
  <c r="AP63" i="1"/>
  <c r="AP64" i="1" s="1"/>
  <c r="AN63" i="1"/>
  <c r="AN64" i="1" s="1"/>
  <c r="AM63" i="1"/>
  <c r="AM64" i="1" s="1"/>
  <c r="AL63" i="1"/>
  <c r="AL64" i="1" s="1"/>
  <c r="AK63" i="1"/>
  <c r="AI63" i="1"/>
  <c r="AI64" i="1" s="1"/>
  <c r="AH63" i="1"/>
  <c r="AH64" i="1" s="1"/>
  <c r="AG63" i="1"/>
  <c r="AG64" i="1" s="1"/>
  <c r="AF63" i="1"/>
  <c r="AF64" i="1" s="1"/>
  <c r="AD63" i="1"/>
  <c r="AD64" i="1" s="1"/>
  <c r="AC63" i="1"/>
  <c r="AC64" i="1" s="1"/>
  <c r="AB63" i="1"/>
  <c r="AB64" i="1" s="1"/>
  <c r="AA63" i="1"/>
  <c r="Y63" i="1"/>
  <c r="Y64" i="1" s="1"/>
  <c r="X63" i="1"/>
  <c r="X64" i="1" s="1"/>
  <c r="W63" i="1"/>
  <c r="W64" i="1" s="1"/>
  <c r="V63" i="1"/>
  <c r="V64" i="1" s="1"/>
  <c r="T63" i="1"/>
  <c r="T64" i="1" s="1"/>
  <c r="S63" i="1"/>
  <c r="S64" i="1" s="1"/>
  <c r="R63" i="1"/>
  <c r="R64" i="1" s="1"/>
  <c r="Q63" i="1"/>
  <c r="O63" i="1"/>
  <c r="O64" i="1" s="1"/>
  <c r="N63" i="1"/>
  <c r="N64" i="1" s="1"/>
  <c r="M63" i="1"/>
  <c r="M64" i="1" s="1"/>
  <c r="L63" i="1"/>
  <c r="L64" i="1" s="1"/>
  <c r="J63" i="1"/>
  <c r="J64" i="1" s="1"/>
  <c r="I63" i="1"/>
  <c r="I64" i="1" s="1"/>
  <c r="H63" i="1"/>
  <c r="H64" i="1" s="1"/>
  <c r="G63" i="1"/>
  <c r="E63" i="1"/>
  <c r="E64" i="1" s="1"/>
  <c r="D63" i="1"/>
  <c r="D64" i="1" s="1"/>
  <c r="C63" i="1"/>
  <c r="C64" i="1" s="1"/>
  <c r="B63" i="1"/>
  <c r="B64" i="1" s="1"/>
  <c r="AS62" i="1"/>
  <c r="AR62" i="1"/>
  <c r="AQ62" i="1"/>
  <c r="AP62" i="1"/>
  <c r="AN62" i="1"/>
  <c r="AM62" i="1"/>
  <c r="AL62" i="1"/>
  <c r="AK62" i="1"/>
  <c r="AI62" i="1"/>
  <c r="AH62" i="1"/>
  <c r="AG62" i="1"/>
  <c r="AF62" i="1"/>
  <c r="AD62" i="1"/>
  <c r="AC62" i="1"/>
  <c r="AB62" i="1"/>
  <c r="AA62" i="1"/>
  <c r="Y62" i="1"/>
  <c r="X62" i="1"/>
  <c r="W62" i="1"/>
  <c r="V62" i="1"/>
  <c r="T62" i="1"/>
  <c r="S62" i="1"/>
  <c r="R62" i="1"/>
  <c r="Q62" i="1"/>
  <c r="O62" i="1"/>
  <c r="N62" i="1"/>
  <c r="M62" i="1"/>
  <c r="L62" i="1"/>
  <c r="J62" i="1"/>
  <c r="I62" i="1"/>
  <c r="H62" i="1"/>
  <c r="G62" i="1"/>
  <c r="E62" i="1"/>
  <c r="D62" i="1"/>
  <c r="C62" i="1"/>
  <c r="B62" i="1"/>
  <c r="AL56" i="1"/>
  <c r="AB56" i="1"/>
  <c r="R56" i="1"/>
  <c r="H56" i="1"/>
  <c r="AS55" i="1"/>
  <c r="AS56" i="1" s="1"/>
  <c r="AR55" i="1"/>
  <c r="AR56" i="1" s="1"/>
  <c r="AQ55" i="1"/>
  <c r="AQ56" i="1" s="1"/>
  <c r="AP55" i="1"/>
  <c r="AP56" i="1" s="1"/>
  <c r="AN55" i="1"/>
  <c r="AN56" i="1" s="1"/>
  <c r="AM55" i="1"/>
  <c r="AM56" i="1" s="1"/>
  <c r="AL55" i="1"/>
  <c r="AK55" i="1"/>
  <c r="AK56" i="1" s="1"/>
  <c r="AI55" i="1"/>
  <c r="AI56" i="1" s="1"/>
  <c r="AH55" i="1"/>
  <c r="AH56" i="1" s="1"/>
  <c r="AG55" i="1"/>
  <c r="AG56" i="1" s="1"/>
  <c r="AF55" i="1"/>
  <c r="AF56" i="1" s="1"/>
  <c r="AD55" i="1"/>
  <c r="AD56" i="1" s="1"/>
  <c r="AC55" i="1"/>
  <c r="AC56" i="1" s="1"/>
  <c r="AB55" i="1"/>
  <c r="AA55" i="1"/>
  <c r="AA56" i="1" s="1"/>
  <c r="Y55" i="1"/>
  <c r="Y56" i="1" s="1"/>
  <c r="X55" i="1"/>
  <c r="X56" i="1" s="1"/>
  <c r="W55" i="1"/>
  <c r="W56" i="1" s="1"/>
  <c r="V55" i="1"/>
  <c r="V56" i="1" s="1"/>
  <c r="T55" i="1"/>
  <c r="T56" i="1" s="1"/>
  <c r="S55" i="1"/>
  <c r="S56" i="1" s="1"/>
  <c r="R55" i="1"/>
  <c r="Q55" i="1"/>
  <c r="Q56" i="1" s="1"/>
  <c r="O55" i="1"/>
  <c r="O56" i="1" s="1"/>
  <c r="N55" i="1"/>
  <c r="N56" i="1" s="1"/>
  <c r="M55" i="1"/>
  <c r="M56" i="1" s="1"/>
  <c r="L55" i="1"/>
  <c r="L56" i="1" s="1"/>
  <c r="J55" i="1"/>
  <c r="J56" i="1" s="1"/>
  <c r="I55" i="1"/>
  <c r="I56" i="1" s="1"/>
  <c r="H55" i="1"/>
  <c r="G55" i="1"/>
  <c r="G56" i="1" s="1"/>
  <c r="E55" i="1"/>
  <c r="E56" i="1" s="1"/>
  <c r="D55" i="1"/>
  <c r="D56" i="1" s="1"/>
  <c r="C55" i="1"/>
  <c r="C56" i="1" s="1"/>
  <c r="B55" i="1"/>
  <c r="B56" i="1" s="1"/>
  <c r="AS54" i="1"/>
  <c r="AR54" i="1"/>
  <c r="AQ54" i="1"/>
  <c r="AP54" i="1"/>
  <c r="AN54" i="1"/>
  <c r="AM54" i="1"/>
  <c r="AL54" i="1"/>
  <c r="AK54" i="1"/>
  <c r="AI54" i="1"/>
  <c r="AH54" i="1"/>
  <c r="AG54" i="1"/>
  <c r="AF54" i="1"/>
  <c r="AD54" i="1"/>
  <c r="AC54" i="1"/>
  <c r="AB54" i="1"/>
  <c r="AA54" i="1"/>
  <c r="Y54" i="1"/>
  <c r="X54" i="1"/>
  <c r="W54" i="1"/>
  <c r="V54" i="1"/>
  <c r="T54" i="1"/>
  <c r="S54" i="1"/>
  <c r="R54" i="1"/>
  <c r="Q54" i="1"/>
  <c r="O54" i="1"/>
  <c r="N54" i="1"/>
  <c r="M54" i="1"/>
  <c r="L54" i="1"/>
  <c r="J54" i="1"/>
  <c r="I54" i="1"/>
  <c r="H54" i="1"/>
  <c r="G54" i="1"/>
  <c r="E54" i="1"/>
  <c r="D54" i="1"/>
  <c r="C54" i="1"/>
  <c r="B54" i="1"/>
  <c r="AK48" i="1"/>
  <c r="AA48" i="1"/>
  <c r="Q48" i="1"/>
  <c r="G48" i="1"/>
  <c r="AS47" i="1"/>
  <c r="AS48" i="1" s="1"/>
  <c r="AR47" i="1"/>
  <c r="AR48" i="1" s="1"/>
  <c r="AQ47" i="1"/>
  <c r="AQ48" i="1" s="1"/>
  <c r="AP47" i="1"/>
  <c r="AP48" i="1" s="1"/>
  <c r="AN47" i="1"/>
  <c r="AN48" i="1" s="1"/>
  <c r="AM47" i="1"/>
  <c r="AM48" i="1" s="1"/>
  <c r="AL47" i="1"/>
  <c r="AL48" i="1" s="1"/>
  <c r="AK47" i="1"/>
  <c r="AI47" i="1"/>
  <c r="AI48" i="1" s="1"/>
  <c r="AH47" i="1"/>
  <c r="AH48" i="1" s="1"/>
  <c r="AG47" i="1"/>
  <c r="AG48" i="1" s="1"/>
  <c r="AF47" i="1"/>
  <c r="AF48" i="1" s="1"/>
  <c r="AD47" i="1"/>
  <c r="AD48" i="1" s="1"/>
  <c r="AC47" i="1"/>
  <c r="AC48" i="1" s="1"/>
  <c r="AB47" i="1"/>
  <c r="AB48" i="1" s="1"/>
  <c r="AA47" i="1"/>
  <c r="Y47" i="1"/>
  <c r="Y48" i="1" s="1"/>
  <c r="X47" i="1"/>
  <c r="X48" i="1" s="1"/>
  <c r="W47" i="1"/>
  <c r="W48" i="1" s="1"/>
  <c r="V47" i="1"/>
  <c r="V48" i="1" s="1"/>
  <c r="T47" i="1"/>
  <c r="T48" i="1" s="1"/>
  <c r="S47" i="1"/>
  <c r="S48" i="1" s="1"/>
  <c r="R47" i="1"/>
  <c r="R48" i="1" s="1"/>
  <c r="Q47" i="1"/>
  <c r="O47" i="1"/>
  <c r="O48" i="1" s="1"/>
  <c r="N47" i="1"/>
  <c r="N48" i="1" s="1"/>
  <c r="M47" i="1"/>
  <c r="M48" i="1" s="1"/>
  <c r="L47" i="1"/>
  <c r="L48" i="1" s="1"/>
  <c r="J47" i="1"/>
  <c r="J48" i="1" s="1"/>
  <c r="I47" i="1"/>
  <c r="I48" i="1" s="1"/>
  <c r="H47" i="1"/>
  <c r="H48" i="1" s="1"/>
  <c r="G47" i="1"/>
  <c r="E47" i="1"/>
  <c r="E48" i="1" s="1"/>
  <c r="D47" i="1"/>
  <c r="D48" i="1" s="1"/>
  <c r="C47" i="1"/>
  <c r="C48" i="1" s="1"/>
  <c r="B47" i="1"/>
  <c r="B48" i="1" s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J46" i="1"/>
  <c r="I46" i="1"/>
  <c r="H46" i="1"/>
  <c r="G46" i="1"/>
  <c r="E46" i="1"/>
  <c r="D46" i="1"/>
  <c r="C46" i="1"/>
  <c r="B46" i="1"/>
  <c r="AL40" i="1"/>
  <c r="AB40" i="1"/>
  <c r="R40" i="1"/>
  <c r="H40" i="1"/>
  <c r="AS39" i="1"/>
  <c r="AS40" i="1" s="1"/>
  <c r="AR39" i="1"/>
  <c r="AR40" i="1" s="1"/>
  <c r="AQ39" i="1"/>
  <c r="AQ40" i="1" s="1"/>
  <c r="AP39" i="1"/>
  <c r="AP40" i="1" s="1"/>
  <c r="AN39" i="1"/>
  <c r="AN40" i="1" s="1"/>
  <c r="AM39" i="1"/>
  <c r="AM40" i="1" s="1"/>
  <c r="AL39" i="1"/>
  <c r="AK39" i="1"/>
  <c r="AK40" i="1" s="1"/>
  <c r="AI39" i="1"/>
  <c r="AI40" i="1" s="1"/>
  <c r="AH39" i="1"/>
  <c r="AH40" i="1" s="1"/>
  <c r="AG39" i="1"/>
  <c r="AG40" i="1" s="1"/>
  <c r="AF39" i="1"/>
  <c r="AF40" i="1" s="1"/>
  <c r="AD39" i="1"/>
  <c r="AD40" i="1" s="1"/>
  <c r="AC39" i="1"/>
  <c r="AC40" i="1" s="1"/>
  <c r="AB39" i="1"/>
  <c r="AA39" i="1"/>
  <c r="AA40" i="1" s="1"/>
  <c r="Y39" i="1"/>
  <c r="Y40" i="1" s="1"/>
  <c r="X39" i="1"/>
  <c r="X40" i="1" s="1"/>
  <c r="W39" i="1"/>
  <c r="W40" i="1" s="1"/>
  <c r="V39" i="1"/>
  <c r="V40" i="1" s="1"/>
  <c r="T39" i="1"/>
  <c r="T40" i="1" s="1"/>
  <c r="S39" i="1"/>
  <c r="S40" i="1" s="1"/>
  <c r="R39" i="1"/>
  <c r="Q39" i="1"/>
  <c r="Q40" i="1" s="1"/>
  <c r="O39" i="1"/>
  <c r="O40" i="1" s="1"/>
  <c r="N39" i="1"/>
  <c r="N40" i="1" s="1"/>
  <c r="M39" i="1"/>
  <c r="M40" i="1" s="1"/>
  <c r="L39" i="1"/>
  <c r="L40" i="1" s="1"/>
  <c r="J39" i="1"/>
  <c r="J40" i="1" s="1"/>
  <c r="I39" i="1"/>
  <c r="I40" i="1" s="1"/>
  <c r="H39" i="1"/>
  <c r="G39" i="1"/>
  <c r="G40" i="1" s="1"/>
  <c r="E39" i="1"/>
  <c r="E40" i="1" s="1"/>
  <c r="D39" i="1"/>
  <c r="D40" i="1" s="1"/>
  <c r="C39" i="1"/>
  <c r="C40" i="1" s="1"/>
  <c r="B39" i="1"/>
  <c r="B40" i="1" s="1"/>
  <c r="AS38" i="1"/>
  <c r="AR38" i="1"/>
  <c r="AQ38" i="1"/>
  <c r="AP38" i="1"/>
  <c r="AN38" i="1"/>
  <c r="AM38" i="1"/>
  <c r="AL38" i="1"/>
  <c r="AK38" i="1"/>
  <c r="AI38" i="1"/>
  <c r="AH38" i="1"/>
  <c r="AG38" i="1"/>
  <c r="AF38" i="1"/>
  <c r="AD38" i="1"/>
  <c r="AC38" i="1"/>
  <c r="AB38" i="1"/>
  <c r="AA38" i="1"/>
  <c r="Y38" i="1"/>
  <c r="X38" i="1"/>
  <c r="W38" i="1"/>
  <c r="V38" i="1"/>
  <c r="T38" i="1"/>
  <c r="S38" i="1"/>
  <c r="R38" i="1"/>
  <c r="Q38" i="1"/>
  <c r="O38" i="1"/>
  <c r="N38" i="1"/>
  <c r="M38" i="1"/>
  <c r="L38" i="1"/>
  <c r="J38" i="1"/>
  <c r="I38" i="1"/>
  <c r="H38" i="1"/>
  <c r="G38" i="1"/>
  <c r="E38" i="1"/>
  <c r="D38" i="1"/>
  <c r="C38" i="1"/>
  <c r="B38" i="1"/>
  <c r="AK32" i="1"/>
  <c r="AA32" i="1"/>
  <c r="Q32" i="1"/>
  <c r="G32" i="1"/>
  <c r="AS31" i="1"/>
  <c r="AS32" i="1" s="1"/>
  <c r="AR31" i="1"/>
  <c r="AR32" i="1" s="1"/>
  <c r="AQ31" i="1"/>
  <c r="AQ32" i="1" s="1"/>
  <c r="AP31" i="1"/>
  <c r="AP32" i="1" s="1"/>
  <c r="AN31" i="1"/>
  <c r="AN32" i="1" s="1"/>
  <c r="AM31" i="1"/>
  <c r="AM32" i="1" s="1"/>
  <c r="AL31" i="1"/>
  <c r="AL32" i="1" s="1"/>
  <c r="AK31" i="1"/>
  <c r="AI31" i="1"/>
  <c r="AI32" i="1" s="1"/>
  <c r="AH31" i="1"/>
  <c r="AH32" i="1" s="1"/>
  <c r="AG31" i="1"/>
  <c r="AG32" i="1" s="1"/>
  <c r="AF31" i="1"/>
  <c r="AF32" i="1" s="1"/>
  <c r="AD31" i="1"/>
  <c r="AD32" i="1" s="1"/>
  <c r="AC31" i="1"/>
  <c r="AC32" i="1" s="1"/>
  <c r="AB31" i="1"/>
  <c r="AB32" i="1" s="1"/>
  <c r="AA31" i="1"/>
  <c r="Y31" i="1"/>
  <c r="Y32" i="1" s="1"/>
  <c r="X31" i="1"/>
  <c r="X32" i="1" s="1"/>
  <c r="W31" i="1"/>
  <c r="W32" i="1" s="1"/>
  <c r="V31" i="1"/>
  <c r="V32" i="1" s="1"/>
  <c r="T31" i="1"/>
  <c r="T32" i="1" s="1"/>
  <c r="S31" i="1"/>
  <c r="S32" i="1" s="1"/>
  <c r="R31" i="1"/>
  <c r="R32" i="1" s="1"/>
  <c r="Q31" i="1"/>
  <c r="O31" i="1"/>
  <c r="O32" i="1" s="1"/>
  <c r="N31" i="1"/>
  <c r="N32" i="1" s="1"/>
  <c r="M31" i="1"/>
  <c r="M32" i="1" s="1"/>
  <c r="L31" i="1"/>
  <c r="L32" i="1" s="1"/>
  <c r="J31" i="1"/>
  <c r="J32" i="1" s="1"/>
  <c r="I31" i="1"/>
  <c r="I32" i="1" s="1"/>
  <c r="H31" i="1"/>
  <c r="H32" i="1" s="1"/>
  <c r="G31" i="1"/>
  <c r="E31" i="1"/>
  <c r="E32" i="1" s="1"/>
  <c r="D31" i="1"/>
  <c r="D32" i="1" s="1"/>
  <c r="C31" i="1"/>
  <c r="C32" i="1" s="1"/>
  <c r="B31" i="1"/>
  <c r="B32" i="1" s="1"/>
  <c r="AS30" i="1"/>
  <c r="AR30" i="1"/>
  <c r="AQ30" i="1"/>
  <c r="AP30" i="1"/>
  <c r="AN30" i="1"/>
  <c r="AM30" i="1"/>
  <c r="AL30" i="1"/>
  <c r="AK30" i="1"/>
  <c r="AI30" i="1"/>
  <c r="AH30" i="1"/>
  <c r="AG30" i="1"/>
  <c r="AF30" i="1"/>
  <c r="AD30" i="1"/>
  <c r="AC30" i="1"/>
  <c r="AB30" i="1"/>
  <c r="AA30" i="1"/>
  <c r="Y30" i="1"/>
  <c r="X30" i="1"/>
  <c r="W30" i="1"/>
  <c r="V30" i="1"/>
  <c r="T30" i="1"/>
  <c r="S30" i="1"/>
  <c r="R30" i="1"/>
  <c r="Q30" i="1"/>
  <c r="O30" i="1"/>
  <c r="N30" i="1"/>
  <c r="M30" i="1"/>
  <c r="L30" i="1"/>
  <c r="J30" i="1"/>
  <c r="I30" i="1"/>
  <c r="H30" i="1"/>
  <c r="G30" i="1"/>
  <c r="E30" i="1"/>
  <c r="D30" i="1"/>
  <c r="C30" i="1"/>
  <c r="B30" i="1"/>
  <c r="AL24" i="1"/>
  <c r="AB24" i="1"/>
  <c r="R24" i="1"/>
  <c r="H24" i="1"/>
  <c r="AS23" i="1"/>
  <c r="AS24" i="1" s="1"/>
  <c r="AR23" i="1"/>
  <c r="AR24" i="1" s="1"/>
  <c r="AQ23" i="1"/>
  <c r="AQ24" i="1" s="1"/>
  <c r="AP23" i="1"/>
  <c r="AP24" i="1" s="1"/>
  <c r="AN23" i="1"/>
  <c r="AN24" i="1" s="1"/>
  <c r="AM23" i="1"/>
  <c r="AM24" i="1" s="1"/>
  <c r="AL23" i="1"/>
  <c r="AK23" i="1"/>
  <c r="AK24" i="1" s="1"/>
  <c r="AI23" i="1"/>
  <c r="AI24" i="1" s="1"/>
  <c r="AH23" i="1"/>
  <c r="AH24" i="1" s="1"/>
  <c r="AG23" i="1"/>
  <c r="AG24" i="1" s="1"/>
  <c r="AF23" i="1"/>
  <c r="AF24" i="1" s="1"/>
  <c r="AD23" i="1"/>
  <c r="AD24" i="1" s="1"/>
  <c r="AC23" i="1"/>
  <c r="AC24" i="1" s="1"/>
  <c r="AB23" i="1"/>
  <c r="AA23" i="1"/>
  <c r="AA24" i="1" s="1"/>
  <c r="Y23" i="1"/>
  <c r="Y24" i="1" s="1"/>
  <c r="X23" i="1"/>
  <c r="X24" i="1" s="1"/>
  <c r="W23" i="1"/>
  <c r="W24" i="1" s="1"/>
  <c r="V23" i="1"/>
  <c r="V24" i="1" s="1"/>
  <c r="T23" i="1"/>
  <c r="T24" i="1" s="1"/>
  <c r="S23" i="1"/>
  <c r="S24" i="1" s="1"/>
  <c r="R23" i="1"/>
  <c r="Q23" i="1"/>
  <c r="Q24" i="1" s="1"/>
  <c r="O23" i="1"/>
  <c r="O24" i="1" s="1"/>
  <c r="N23" i="1"/>
  <c r="N24" i="1" s="1"/>
  <c r="M23" i="1"/>
  <c r="M24" i="1" s="1"/>
  <c r="L23" i="1"/>
  <c r="L24" i="1" s="1"/>
  <c r="J23" i="1"/>
  <c r="J24" i="1" s="1"/>
  <c r="I23" i="1"/>
  <c r="I24" i="1" s="1"/>
  <c r="H23" i="1"/>
  <c r="G23" i="1"/>
  <c r="G24" i="1" s="1"/>
  <c r="E23" i="1"/>
  <c r="E24" i="1" s="1"/>
  <c r="D23" i="1"/>
  <c r="D24" i="1" s="1"/>
  <c r="C23" i="1"/>
  <c r="C24" i="1" s="1"/>
  <c r="B23" i="1"/>
  <c r="B24" i="1" s="1"/>
  <c r="AS22" i="1"/>
  <c r="AR22" i="1"/>
  <c r="AQ22" i="1"/>
  <c r="AP22" i="1"/>
  <c r="AN22" i="1"/>
  <c r="AM22" i="1"/>
  <c r="AL22" i="1"/>
  <c r="AK22" i="1"/>
  <c r="AI22" i="1"/>
  <c r="AH22" i="1"/>
  <c r="AG22" i="1"/>
  <c r="AF22" i="1"/>
  <c r="AD22" i="1"/>
  <c r="AC22" i="1"/>
  <c r="AB22" i="1"/>
  <c r="AA22" i="1"/>
  <c r="Y22" i="1"/>
  <c r="X22" i="1"/>
  <c r="W22" i="1"/>
  <c r="V22" i="1"/>
  <c r="T22" i="1"/>
  <c r="S22" i="1"/>
  <c r="R22" i="1"/>
  <c r="Q22" i="1"/>
  <c r="O22" i="1"/>
  <c r="N22" i="1"/>
  <c r="M22" i="1"/>
  <c r="L22" i="1"/>
  <c r="J22" i="1"/>
  <c r="I22" i="1"/>
  <c r="H22" i="1"/>
  <c r="G22" i="1"/>
  <c r="E22" i="1"/>
  <c r="D22" i="1"/>
  <c r="C22" i="1"/>
  <c r="B22" i="1"/>
  <c r="AK16" i="1"/>
  <c r="AA16" i="1"/>
  <c r="Q16" i="1"/>
  <c r="G16" i="1"/>
  <c r="AS15" i="1"/>
  <c r="AS16" i="1" s="1"/>
  <c r="AR15" i="1"/>
  <c r="AR16" i="1" s="1"/>
  <c r="AQ15" i="1"/>
  <c r="AQ16" i="1" s="1"/>
  <c r="AP15" i="1"/>
  <c r="AP16" i="1" s="1"/>
  <c r="AN15" i="1"/>
  <c r="AN16" i="1" s="1"/>
  <c r="AM15" i="1"/>
  <c r="AM16" i="1" s="1"/>
  <c r="AL15" i="1"/>
  <c r="AL16" i="1" s="1"/>
  <c r="AK15" i="1"/>
  <c r="AI15" i="1"/>
  <c r="AI16" i="1" s="1"/>
  <c r="AH15" i="1"/>
  <c r="AH16" i="1" s="1"/>
  <c r="AG15" i="1"/>
  <c r="AG16" i="1" s="1"/>
  <c r="AF15" i="1"/>
  <c r="AF16" i="1" s="1"/>
  <c r="AD15" i="1"/>
  <c r="AD16" i="1" s="1"/>
  <c r="AC15" i="1"/>
  <c r="AC16" i="1" s="1"/>
  <c r="AB15" i="1"/>
  <c r="AB16" i="1" s="1"/>
  <c r="AA15" i="1"/>
  <c r="Y15" i="1"/>
  <c r="Y16" i="1" s="1"/>
  <c r="X15" i="1"/>
  <c r="X16" i="1" s="1"/>
  <c r="W15" i="1"/>
  <c r="W16" i="1" s="1"/>
  <c r="V15" i="1"/>
  <c r="V16" i="1" s="1"/>
  <c r="T15" i="1"/>
  <c r="T16" i="1" s="1"/>
  <c r="S15" i="1"/>
  <c r="S16" i="1" s="1"/>
  <c r="R15" i="1"/>
  <c r="R16" i="1" s="1"/>
  <c r="Q15" i="1"/>
  <c r="O15" i="1"/>
  <c r="O16" i="1" s="1"/>
  <c r="N15" i="1"/>
  <c r="N16" i="1" s="1"/>
  <c r="M15" i="1"/>
  <c r="M16" i="1" s="1"/>
  <c r="L15" i="1"/>
  <c r="L16" i="1" s="1"/>
  <c r="J15" i="1"/>
  <c r="J16" i="1" s="1"/>
  <c r="I15" i="1"/>
  <c r="I16" i="1" s="1"/>
  <c r="H15" i="1"/>
  <c r="H16" i="1" s="1"/>
  <c r="G15" i="1"/>
  <c r="E15" i="1"/>
  <c r="E16" i="1" s="1"/>
  <c r="D15" i="1"/>
  <c r="D16" i="1" s="1"/>
  <c r="C15" i="1"/>
  <c r="C16" i="1" s="1"/>
  <c r="B15" i="1"/>
  <c r="B16" i="1" s="1"/>
  <c r="AS14" i="1"/>
  <c r="AR14" i="1"/>
  <c r="AQ14" i="1"/>
  <c r="AP14" i="1"/>
  <c r="AN14" i="1"/>
  <c r="AM14" i="1"/>
  <c r="AL14" i="1"/>
  <c r="AK14" i="1"/>
  <c r="AI14" i="1"/>
  <c r="AH14" i="1"/>
  <c r="AG14" i="1"/>
  <c r="AF14" i="1"/>
  <c r="AD14" i="1"/>
  <c r="AC14" i="1"/>
  <c r="AB14" i="1"/>
  <c r="AA14" i="1"/>
  <c r="Y14" i="1"/>
  <c r="X14" i="1"/>
  <c r="W14" i="1"/>
  <c r="V14" i="1"/>
  <c r="T14" i="1"/>
  <c r="S14" i="1"/>
  <c r="R14" i="1"/>
  <c r="Q14" i="1"/>
  <c r="O14" i="1"/>
  <c r="N14" i="1"/>
  <c r="M14" i="1"/>
  <c r="L14" i="1"/>
  <c r="J14" i="1"/>
  <c r="I14" i="1"/>
  <c r="H14" i="1"/>
  <c r="G14" i="1"/>
  <c r="E14" i="1"/>
  <c r="D14" i="1"/>
  <c r="C14" i="1"/>
  <c r="B14" i="1"/>
  <c r="AP9" i="1"/>
  <c r="AF9" i="1"/>
  <c r="AS8" i="1"/>
  <c r="AR8" i="1"/>
  <c r="AQ8" i="1"/>
  <c r="AQ9" i="1" s="1"/>
  <c r="AP8" i="1"/>
  <c r="AN8" i="1"/>
  <c r="AM8" i="1"/>
  <c r="AL8" i="1"/>
  <c r="AL9" i="1" s="1"/>
  <c r="AK8" i="1"/>
  <c r="AK9" i="1" s="1"/>
  <c r="AI8" i="1"/>
  <c r="AH8" i="1"/>
  <c r="AG8" i="1"/>
  <c r="AG9" i="1" s="1"/>
  <c r="AF8" i="1"/>
  <c r="AD8" i="1"/>
  <c r="AC8" i="1"/>
  <c r="AB8" i="1"/>
  <c r="AB9" i="1" s="1"/>
  <c r="AA8" i="1"/>
  <c r="AA9" i="1" s="1"/>
  <c r="Y8" i="1"/>
  <c r="Y9" i="1" s="1"/>
  <c r="X8" i="1"/>
  <c r="X9" i="1" s="1"/>
  <c r="W8" i="1"/>
  <c r="W9" i="1" s="1"/>
  <c r="V8" i="1"/>
  <c r="V9" i="1" s="1"/>
  <c r="T8" i="1"/>
  <c r="T9" i="1" s="1"/>
  <c r="S8" i="1"/>
  <c r="S9" i="1" s="1"/>
  <c r="R8" i="1"/>
  <c r="R9" i="1" s="1"/>
  <c r="Q8" i="1"/>
  <c r="Q9" i="1" s="1"/>
  <c r="O8" i="1"/>
  <c r="O9" i="1" s="1"/>
  <c r="N8" i="1"/>
  <c r="N9" i="1" s="1"/>
  <c r="M8" i="1"/>
  <c r="M9" i="1" s="1"/>
  <c r="L8" i="1"/>
  <c r="L9" i="1" s="1"/>
  <c r="J8" i="1"/>
  <c r="J9" i="1" s="1"/>
  <c r="I8" i="1"/>
  <c r="I9" i="1" s="1"/>
  <c r="H8" i="1"/>
  <c r="H9" i="1" s="1"/>
  <c r="G8" i="1"/>
  <c r="G9" i="1" s="1"/>
  <c r="E8" i="1"/>
  <c r="E9" i="1" s="1"/>
  <c r="D8" i="1"/>
  <c r="D9" i="1" s="1"/>
  <c r="C8" i="1"/>
  <c r="C9" i="1" s="1"/>
  <c r="B8" i="1"/>
  <c r="B9" i="1" s="1"/>
  <c r="AS7" i="1"/>
  <c r="AR7" i="1"/>
  <c r="AQ7" i="1"/>
  <c r="AP7" i="1"/>
  <c r="AN7" i="1"/>
  <c r="AM7" i="1"/>
  <c r="AL7" i="1"/>
  <c r="AK7" i="1"/>
  <c r="AI7" i="1"/>
  <c r="AH7" i="1"/>
  <c r="AG7" i="1"/>
  <c r="AF7" i="1"/>
  <c r="AD7" i="1"/>
  <c r="AC7" i="1"/>
  <c r="AB7" i="1"/>
  <c r="AA7" i="1"/>
  <c r="Y7" i="1"/>
  <c r="X7" i="1"/>
  <c r="W7" i="1"/>
  <c r="V7" i="1"/>
  <c r="T7" i="1"/>
  <c r="S7" i="1"/>
  <c r="R7" i="1"/>
  <c r="Q7" i="1"/>
  <c r="O7" i="1"/>
  <c r="N7" i="1"/>
  <c r="M7" i="1"/>
  <c r="L7" i="1"/>
  <c r="J7" i="1"/>
  <c r="I7" i="1"/>
  <c r="H7" i="1"/>
  <c r="G7" i="1"/>
  <c r="E7" i="1"/>
  <c r="D7" i="1"/>
  <c r="C7" i="1"/>
  <c r="B7" i="1"/>
  <c r="AH9" i="1" l="1"/>
  <c r="AR9" i="1"/>
  <c r="AD9" i="1"/>
  <c r="AI9" i="1"/>
  <c r="AN9" i="1"/>
  <c r="AS9" i="1"/>
  <c r="AQ80" i="1"/>
  <c r="AC9" i="1"/>
  <c r="AM9" i="1"/>
</calcChain>
</file>

<file path=xl/sharedStrings.xml><?xml version="1.0" encoding="utf-8"?>
<sst xmlns="http://schemas.openxmlformats.org/spreadsheetml/2006/main" count="85" uniqueCount="26">
  <si>
    <t>Batch 1</t>
  </si>
  <si>
    <t>Batch 2</t>
  </si>
  <si>
    <t>Batch 3</t>
  </si>
  <si>
    <t>Batch 4</t>
  </si>
  <si>
    <t>Batch 5</t>
  </si>
  <si>
    <t>Batch 6</t>
  </si>
  <si>
    <t>Batch 7</t>
  </si>
  <si>
    <t>Batch 8</t>
  </si>
  <si>
    <t>Batch 9</t>
  </si>
  <si>
    <t>RT</t>
  </si>
  <si>
    <t>m/z</t>
  </si>
  <si>
    <t>Mass</t>
  </si>
  <si>
    <t>Height</t>
  </si>
  <si>
    <t>Mean</t>
  </si>
  <si>
    <t>SD</t>
  </si>
  <si>
    <t>%RSD</t>
  </si>
  <si>
    <t>Compound 1</t>
  </si>
  <si>
    <t>Compound 2</t>
  </si>
  <si>
    <t>Compound 3</t>
  </si>
  <si>
    <t>Compound 4</t>
  </si>
  <si>
    <t>Compound 5</t>
  </si>
  <si>
    <t>Compound 6</t>
  </si>
  <si>
    <t>Compound 7</t>
  </si>
  <si>
    <t>Compound 8</t>
  </si>
  <si>
    <t>Compound 9</t>
  </si>
  <si>
    <t>Compound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</si>
</sst>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맑은 고딕"/>
      <family val="2"/>
      <scheme val="minor"/>
    </font>
    <font>
      <b/>
      <sz val="22"/>
      <color theme="1"/>
      <name val="Abadi"/>
      <family val="2"/>
    </font>
    <font>
      <sz val="22"/>
      <color theme="1"/>
      <name val="Abadi"/>
      <family val="2"/>
    </font>
    <font>
      <sz val="10"/>
      <name val="Arial"/>
      <family val="2"/>
    </font>
    <font>
      <sz val="8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3" borderId="5" xfId="0" applyFill="1" applyBorder="1"/>
    <xf numFmtId="0" fontId="3" fillId="0" borderId="5" xfId="0" applyFont="1" applyBorder="1" applyAlignment="1">
      <alignment horizontal="center" vertical="center"/>
    </xf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0" xfId="0" applyFill="1"/>
    <xf numFmtId="0" fontId="0" fillId="2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"/>
  <sheetViews>
    <sheetView tabSelected="1" workbookViewId="0">
      <selection activeCell="A67" sqref="A67:A69"/>
    </sheetView>
  </sheetViews>
  <sheetFormatPr defaultColWidth="8.75" defaultRowHeight="16.5"/>
  <cols>
    <col min="1" max="1" width="12.25" style="2" customWidth="1"/>
    <col min="2" max="5" width="8.75" style="1"/>
    <col min="6" max="6" width="8.75" style="3"/>
    <col min="7" max="10" width="8.75" style="1"/>
    <col min="11" max="11" width="8.75" style="3"/>
    <col min="12" max="15" width="8.75" style="1"/>
    <col min="16" max="16" width="8.75" style="3"/>
    <col min="17" max="20" width="8.75" style="1"/>
    <col min="21" max="21" width="8.75" style="3"/>
    <col min="22" max="25" width="8.75" style="1"/>
    <col min="26" max="26" width="8.75" style="3"/>
    <col min="27" max="30" width="8.75" style="1"/>
    <col min="31" max="31" width="8.75" style="3"/>
    <col min="32" max="35" width="8.75" style="1"/>
    <col min="36" max="36" width="8.75" style="3"/>
    <col min="37" max="40" width="8.75" style="1"/>
    <col min="41" max="41" width="8.75" style="3"/>
    <col min="42" max="16384" width="8.75" style="1"/>
  </cols>
  <sheetData>
    <row r="1" spans="1:46" ht="14.45" customHeight="1">
      <c r="A1" s="17"/>
      <c r="B1" s="19" t="s">
        <v>0</v>
      </c>
      <c r="C1" s="20"/>
      <c r="D1" s="20"/>
      <c r="E1" s="21"/>
      <c r="F1" s="25"/>
      <c r="G1" s="16" t="s">
        <v>1</v>
      </c>
      <c r="H1" s="16"/>
      <c r="I1" s="16"/>
      <c r="J1" s="16"/>
      <c r="K1" s="25"/>
      <c r="L1" s="16" t="s">
        <v>2</v>
      </c>
      <c r="M1" s="16"/>
      <c r="N1" s="16"/>
      <c r="O1" s="16"/>
      <c r="P1" s="25"/>
      <c r="Q1" s="16" t="s">
        <v>3</v>
      </c>
      <c r="R1" s="16"/>
      <c r="S1" s="16"/>
      <c r="T1" s="16"/>
      <c r="U1" s="25"/>
      <c r="V1" s="16" t="s">
        <v>4</v>
      </c>
      <c r="W1" s="16"/>
      <c r="X1" s="16"/>
      <c r="Y1" s="16"/>
      <c r="Z1" s="25"/>
      <c r="AA1" s="16" t="s">
        <v>5</v>
      </c>
      <c r="AB1" s="16"/>
      <c r="AC1" s="16"/>
      <c r="AD1" s="16"/>
      <c r="AE1" s="25"/>
      <c r="AF1" s="16" t="s">
        <v>6</v>
      </c>
      <c r="AG1" s="16"/>
      <c r="AH1" s="16"/>
      <c r="AI1" s="16"/>
      <c r="AJ1" s="25"/>
      <c r="AK1" s="16" t="s">
        <v>7</v>
      </c>
      <c r="AL1" s="16"/>
      <c r="AM1" s="16"/>
      <c r="AN1" s="16"/>
      <c r="AO1" s="25"/>
      <c r="AP1" s="16" t="s">
        <v>8</v>
      </c>
      <c r="AQ1" s="16"/>
      <c r="AR1" s="16"/>
      <c r="AS1" s="16"/>
      <c r="AT1" s="28"/>
    </row>
    <row r="2" spans="1:46" ht="14.45" customHeight="1">
      <c r="A2" s="18"/>
      <c r="B2" s="22"/>
      <c r="C2" s="23"/>
      <c r="D2" s="23"/>
      <c r="E2" s="24"/>
      <c r="F2" s="26"/>
      <c r="G2" s="16"/>
      <c r="H2" s="16"/>
      <c r="I2" s="16"/>
      <c r="J2" s="16"/>
      <c r="K2" s="26"/>
      <c r="L2" s="16"/>
      <c r="M2" s="16"/>
      <c r="N2" s="16"/>
      <c r="O2" s="16"/>
      <c r="P2" s="26"/>
      <c r="Q2" s="16"/>
      <c r="R2" s="16"/>
      <c r="S2" s="16"/>
      <c r="T2" s="16"/>
      <c r="U2" s="26"/>
      <c r="V2" s="16"/>
      <c r="W2" s="16"/>
      <c r="X2" s="16"/>
      <c r="Y2" s="16"/>
      <c r="Z2" s="26"/>
      <c r="AA2" s="16"/>
      <c r="AB2" s="16"/>
      <c r="AC2" s="16"/>
      <c r="AD2" s="16"/>
      <c r="AE2" s="26"/>
      <c r="AF2" s="16"/>
      <c r="AG2" s="16"/>
      <c r="AH2" s="16"/>
      <c r="AI2" s="16"/>
      <c r="AJ2" s="26"/>
      <c r="AK2" s="16"/>
      <c r="AL2" s="16"/>
      <c r="AM2" s="16"/>
      <c r="AN2" s="16"/>
      <c r="AO2" s="26"/>
      <c r="AP2" s="16"/>
      <c r="AQ2" s="16"/>
      <c r="AR2" s="16"/>
      <c r="AS2" s="16"/>
      <c r="AT2" s="29"/>
    </row>
    <row r="3" spans="1:46">
      <c r="B3" s="1" t="s">
        <v>9</v>
      </c>
      <c r="C3" s="1" t="s">
        <v>10</v>
      </c>
      <c r="D3" s="1" t="s">
        <v>11</v>
      </c>
      <c r="E3" s="1" t="s">
        <v>12</v>
      </c>
      <c r="G3" s="1" t="s">
        <v>9</v>
      </c>
      <c r="H3" s="1" t="s">
        <v>10</v>
      </c>
      <c r="I3" s="1" t="s">
        <v>11</v>
      </c>
      <c r="J3" s="1" t="s">
        <v>12</v>
      </c>
      <c r="L3" s="1" t="s">
        <v>9</v>
      </c>
      <c r="M3" s="1" t="s">
        <v>10</v>
      </c>
      <c r="N3" s="1" t="s">
        <v>11</v>
      </c>
      <c r="O3" s="1" t="s">
        <v>12</v>
      </c>
      <c r="Q3" s="1" t="s">
        <v>9</v>
      </c>
      <c r="R3" s="1" t="s">
        <v>10</v>
      </c>
      <c r="S3" s="1" t="s">
        <v>11</v>
      </c>
      <c r="T3" s="1" t="s">
        <v>12</v>
      </c>
      <c r="V3" s="1" t="s">
        <v>9</v>
      </c>
      <c r="W3" s="1" t="s">
        <v>10</v>
      </c>
      <c r="X3" s="1" t="s">
        <v>11</v>
      </c>
      <c r="Y3" s="1" t="s">
        <v>12</v>
      </c>
      <c r="AA3" s="1" t="s">
        <v>9</v>
      </c>
      <c r="AB3" s="1" t="s">
        <v>10</v>
      </c>
      <c r="AC3" s="1" t="s">
        <v>11</v>
      </c>
      <c r="AD3" s="1" t="s">
        <v>12</v>
      </c>
      <c r="AF3" s="1" t="s">
        <v>9</v>
      </c>
      <c r="AG3" s="1" t="s">
        <v>10</v>
      </c>
      <c r="AH3" s="1" t="s">
        <v>11</v>
      </c>
      <c r="AI3" s="1" t="s">
        <v>12</v>
      </c>
      <c r="AK3" s="1" t="s">
        <v>9</v>
      </c>
      <c r="AL3" s="1" t="s">
        <v>10</v>
      </c>
      <c r="AM3" s="1" t="s">
        <v>11</v>
      </c>
      <c r="AN3" s="1" t="s">
        <v>12</v>
      </c>
      <c r="AP3" s="1" t="s">
        <v>9</v>
      </c>
      <c r="AQ3" s="1" t="s">
        <v>10</v>
      </c>
      <c r="AR3" s="1" t="s">
        <v>11</v>
      </c>
      <c r="AS3" s="1" t="s">
        <v>12</v>
      </c>
    </row>
    <row r="4" spans="1:46">
      <c r="B4" s="4">
        <v>2.1120000000000001</v>
      </c>
      <c r="C4" s="4">
        <v>100.0757</v>
      </c>
      <c r="D4" s="4">
        <v>99.068399999999997</v>
      </c>
      <c r="E4" s="4">
        <v>44578</v>
      </c>
      <c r="G4" s="4">
        <v>2.0950000000000002</v>
      </c>
      <c r="H4" s="4">
        <v>100.0759</v>
      </c>
      <c r="I4" s="4">
        <v>198.13720000000001</v>
      </c>
      <c r="J4" s="4">
        <v>44833</v>
      </c>
      <c r="L4" s="4">
        <v>2.1150000000000002</v>
      </c>
      <c r="M4" s="4">
        <v>100.0761</v>
      </c>
      <c r="N4" s="4">
        <v>198.13749999999999</v>
      </c>
      <c r="O4" s="4">
        <v>58443</v>
      </c>
      <c r="Q4" s="4">
        <v>2.093</v>
      </c>
      <c r="R4" s="4">
        <v>100.0771</v>
      </c>
      <c r="S4" s="4">
        <v>99.069699999999997</v>
      </c>
      <c r="T4" s="4">
        <v>31624</v>
      </c>
      <c r="V4" s="4">
        <v>2.093</v>
      </c>
      <c r="W4" s="4">
        <v>100.0758</v>
      </c>
      <c r="X4" s="4">
        <v>99.0685</v>
      </c>
      <c r="Y4" s="4">
        <v>30704</v>
      </c>
      <c r="AA4" s="4">
        <v>2.1030000000000002</v>
      </c>
      <c r="AB4" s="4">
        <v>100.0759</v>
      </c>
      <c r="AC4" s="4">
        <v>99.068700000000007</v>
      </c>
      <c r="AD4" s="4">
        <v>26767</v>
      </c>
      <c r="AF4" s="4">
        <v>2.11</v>
      </c>
      <c r="AG4" s="4">
        <v>100.0757</v>
      </c>
      <c r="AH4" s="4">
        <v>99.0685</v>
      </c>
      <c r="AI4" s="4">
        <v>31553</v>
      </c>
      <c r="AK4" s="4">
        <v>2.1160000000000001</v>
      </c>
      <c r="AL4" s="4">
        <v>100.074</v>
      </c>
      <c r="AM4" s="4">
        <v>99.066699999999997</v>
      </c>
      <c r="AN4" s="4">
        <v>32396</v>
      </c>
      <c r="AP4" s="4">
        <v>2.0659999999999998</v>
      </c>
      <c r="AQ4" s="4">
        <v>100.0759</v>
      </c>
      <c r="AR4" s="4">
        <v>99.068600000000004</v>
      </c>
      <c r="AS4" s="4">
        <v>25300</v>
      </c>
    </row>
    <row r="5" spans="1:46">
      <c r="A5" s="2" t="s">
        <v>16</v>
      </c>
      <c r="B5" s="4">
        <v>2.1549999999999998</v>
      </c>
      <c r="C5" s="4">
        <v>100.0761</v>
      </c>
      <c r="D5" s="4">
        <v>99.068899999999999</v>
      </c>
      <c r="E5" s="4">
        <v>91231</v>
      </c>
      <c r="G5" s="4">
        <v>2.1120000000000001</v>
      </c>
      <c r="H5" s="4">
        <v>100.0759</v>
      </c>
      <c r="I5" s="4">
        <v>99.068600000000004</v>
      </c>
      <c r="J5" s="4">
        <v>31637</v>
      </c>
      <c r="L5" s="4">
        <v>2.097</v>
      </c>
      <c r="M5" s="4">
        <v>100.0762</v>
      </c>
      <c r="N5" s="4">
        <v>99.068899999999999</v>
      </c>
      <c r="O5" s="4">
        <v>36705</v>
      </c>
      <c r="Q5" s="4">
        <v>2.101</v>
      </c>
      <c r="R5" s="4">
        <v>100.0788</v>
      </c>
      <c r="S5" s="4">
        <v>99.071600000000004</v>
      </c>
      <c r="T5" s="4">
        <v>29665</v>
      </c>
      <c r="V5" s="4">
        <v>2.1080000000000001</v>
      </c>
      <c r="W5" s="4">
        <v>100.07599999999999</v>
      </c>
      <c r="X5" s="4">
        <v>99.068700000000007</v>
      </c>
      <c r="Y5" s="4">
        <v>29256</v>
      </c>
      <c r="AA5" s="4">
        <v>2.113</v>
      </c>
      <c r="AB5" s="4">
        <v>100.0759</v>
      </c>
      <c r="AC5" s="4">
        <v>99.068700000000007</v>
      </c>
      <c r="AD5" s="4">
        <v>27924</v>
      </c>
      <c r="AF5" s="4">
        <v>2.173</v>
      </c>
      <c r="AG5" s="4">
        <v>100.0759</v>
      </c>
      <c r="AH5" s="4">
        <v>99.068700000000007</v>
      </c>
      <c r="AI5" s="4">
        <v>22198</v>
      </c>
      <c r="AK5" s="4">
        <v>2.383</v>
      </c>
      <c r="AL5" s="4">
        <v>100.07599999999999</v>
      </c>
      <c r="AM5" s="4">
        <v>99.068700000000007</v>
      </c>
      <c r="AN5" s="4">
        <v>2316</v>
      </c>
      <c r="AP5" s="4">
        <v>2.069</v>
      </c>
      <c r="AQ5" s="4">
        <v>100.0763</v>
      </c>
      <c r="AR5" s="4">
        <v>99.069100000000006</v>
      </c>
      <c r="AS5" s="4">
        <v>29039</v>
      </c>
    </row>
    <row r="6" spans="1:46">
      <c r="B6" s="4">
        <v>2.0990000000000002</v>
      </c>
      <c r="C6" s="4">
        <v>100.0761</v>
      </c>
      <c r="D6" s="4">
        <v>99.068799999999996</v>
      </c>
      <c r="E6" s="4">
        <v>43171</v>
      </c>
      <c r="G6" s="4">
        <v>2.085</v>
      </c>
      <c r="H6" s="4">
        <v>100.0763</v>
      </c>
      <c r="I6" s="4">
        <v>198.13800000000001</v>
      </c>
      <c r="J6" s="4">
        <v>39136</v>
      </c>
      <c r="L6" s="4">
        <v>2.1059999999999999</v>
      </c>
      <c r="M6" s="4">
        <v>100.0765</v>
      </c>
      <c r="N6" s="4">
        <v>99.069199999999995</v>
      </c>
      <c r="O6" s="4">
        <v>32609</v>
      </c>
      <c r="Q6" s="4">
        <v>2.089</v>
      </c>
      <c r="R6" s="4">
        <v>100.0788</v>
      </c>
      <c r="S6" s="4">
        <v>99.0715</v>
      </c>
      <c r="T6" s="4">
        <v>31522</v>
      </c>
      <c r="V6" s="4">
        <v>2.077</v>
      </c>
      <c r="W6" s="4">
        <v>100.0762</v>
      </c>
      <c r="X6" s="4">
        <v>99.068899999999999</v>
      </c>
      <c r="Y6" s="4">
        <v>30021</v>
      </c>
      <c r="AA6" s="4">
        <v>2.1269999999999998</v>
      </c>
      <c r="AB6" s="4">
        <v>100.0762</v>
      </c>
      <c r="AC6" s="4">
        <v>99.068899999999999</v>
      </c>
      <c r="AD6" s="4">
        <v>26990</v>
      </c>
      <c r="AF6" s="4">
        <v>2.0859999999999999</v>
      </c>
      <c r="AG6" s="4">
        <v>100.0765</v>
      </c>
      <c r="AH6" s="4">
        <v>99.069199999999995</v>
      </c>
      <c r="AI6" s="4">
        <v>27725</v>
      </c>
      <c r="AK6" s="4">
        <v>2.0760000000000001</v>
      </c>
      <c r="AL6" s="4">
        <v>100.0761</v>
      </c>
      <c r="AM6" s="4">
        <v>99.068799999999996</v>
      </c>
      <c r="AN6" s="4">
        <v>34397</v>
      </c>
      <c r="AP6" s="4">
        <v>2.056</v>
      </c>
      <c r="AQ6" s="4">
        <v>100.0765</v>
      </c>
      <c r="AR6" s="4">
        <v>99.069199999999995</v>
      </c>
      <c r="AS6" s="4">
        <v>27921</v>
      </c>
    </row>
    <row r="7" spans="1:46">
      <c r="A7" s="2" t="s">
        <v>13</v>
      </c>
      <c r="B7" s="1">
        <f>AVERAGE(B4:B6)</f>
        <v>2.1219999999999999</v>
      </c>
      <c r="C7" s="1">
        <f t="shared" ref="C7:O7" si="0">AVERAGE(C4:C6)</f>
        <v>100.07596666666666</v>
      </c>
      <c r="D7" s="1">
        <f t="shared" si="0"/>
        <v>99.068699999999993</v>
      </c>
      <c r="E7" s="1">
        <f t="shared" si="0"/>
        <v>59660</v>
      </c>
      <c r="G7" s="1">
        <f t="shared" si="0"/>
        <v>2.0973333333333337</v>
      </c>
      <c r="H7" s="1">
        <f t="shared" si="0"/>
        <v>100.07603333333334</v>
      </c>
      <c r="I7" s="1">
        <f t="shared" si="0"/>
        <v>165.1146</v>
      </c>
      <c r="J7" s="1">
        <f t="shared" si="0"/>
        <v>38535.333333333336</v>
      </c>
      <c r="L7" s="1">
        <f t="shared" si="0"/>
        <v>2.1059999999999999</v>
      </c>
      <c r="M7" s="1">
        <f t="shared" si="0"/>
        <v>100.07626666666665</v>
      </c>
      <c r="N7" s="1">
        <f t="shared" si="0"/>
        <v>132.09186666666665</v>
      </c>
      <c r="O7" s="1">
        <f t="shared" si="0"/>
        <v>42585.666666666664</v>
      </c>
      <c r="Q7" s="1">
        <f t="shared" ref="Q7:T7" si="1">AVERAGE(Q4:Q6)</f>
        <v>2.0943333333333332</v>
      </c>
      <c r="R7" s="1">
        <f t="shared" si="1"/>
        <v>100.07823333333333</v>
      </c>
      <c r="S7" s="1">
        <f t="shared" si="1"/>
        <v>99.070933333333343</v>
      </c>
      <c r="T7" s="1">
        <f t="shared" si="1"/>
        <v>30937</v>
      </c>
      <c r="V7" s="1">
        <f t="shared" ref="V7:Y7" si="2">AVERAGE(V4:V6)</f>
        <v>2.0926666666666667</v>
      </c>
      <c r="W7" s="1">
        <f t="shared" si="2"/>
        <v>100.07599999999998</v>
      </c>
      <c r="X7" s="1">
        <f t="shared" si="2"/>
        <v>99.068699999999993</v>
      </c>
      <c r="Y7" s="1">
        <f t="shared" si="2"/>
        <v>29993.666666666668</v>
      </c>
      <c r="AA7" s="1">
        <f t="shared" ref="AA7:AD7" si="3">AVERAGE(AA4:AA6)</f>
        <v>2.1143333333333332</v>
      </c>
      <c r="AB7" s="1">
        <f t="shared" si="3"/>
        <v>100.07600000000001</v>
      </c>
      <c r="AC7" s="1">
        <f t="shared" si="3"/>
        <v>99.068766666666662</v>
      </c>
      <c r="AD7" s="1">
        <f t="shared" si="3"/>
        <v>27227</v>
      </c>
      <c r="AF7" s="1">
        <f t="shared" ref="AF7:AI7" si="4">AVERAGE(AF4:AF6)</f>
        <v>2.1229999999999998</v>
      </c>
      <c r="AG7" s="1">
        <f t="shared" si="4"/>
        <v>100.07603333333333</v>
      </c>
      <c r="AH7" s="1">
        <f t="shared" si="4"/>
        <v>99.06880000000001</v>
      </c>
      <c r="AI7" s="1">
        <f t="shared" si="4"/>
        <v>27158.666666666668</v>
      </c>
      <c r="AK7" s="1">
        <f t="shared" ref="AK7:AN7" si="5">AVERAGE(AK4:AK6)</f>
        <v>2.1916666666666669</v>
      </c>
      <c r="AL7" s="1">
        <f t="shared" si="5"/>
        <v>100.07536666666665</v>
      </c>
      <c r="AM7" s="1">
        <f t="shared" si="5"/>
        <v>99.068066666666667</v>
      </c>
      <c r="AN7" s="1">
        <f t="shared" si="5"/>
        <v>23036.333333333332</v>
      </c>
      <c r="AP7" s="1">
        <f t="shared" ref="AP7:AS7" si="6">AVERAGE(AP4:AP6)</f>
        <v>2.0636666666666668</v>
      </c>
      <c r="AQ7" s="1">
        <f t="shared" si="6"/>
        <v>100.07623333333333</v>
      </c>
      <c r="AR7" s="1">
        <f t="shared" si="6"/>
        <v>99.068966666666668</v>
      </c>
      <c r="AS7" s="1">
        <f t="shared" si="6"/>
        <v>27420</v>
      </c>
    </row>
    <row r="8" spans="1:46">
      <c r="A8" s="2" t="s">
        <v>14</v>
      </c>
      <c r="B8" s="1">
        <f>STDEV(B4:B6)</f>
        <v>2.9308701779505487E-2</v>
      </c>
      <c r="C8" s="1">
        <f t="shared" ref="C8:AS8" si="7">STDEV(C4:C6)</f>
        <v>2.3094010767531209E-4</v>
      </c>
      <c r="D8" s="1">
        <f t="shared" si="7"/>
        <v>2.6457513110718524E-4</v>
      </c>
      <c r="E8" s="1">
        <f t="shared" si="7"/>
        <v>27350.337164283734</v>
      </c>
      <c r="G8" s="1">
        <f t="shared" si="7"/>
        <v>1.36503968196289E-2</v>
      </c>
      <c r="H8" s="1">
        <f t="shared" si="7"/>
        <v>2.3094010767531209E-4</v>
      </c>
      <c r="I8" s="1">
        <f t="shared" si="7"/>
        <v>57.197513819745701</v>
      </c>
      <c r="J8" s="1">
        <f t="shared" si="7"/>
        <v>6618.4744717595986</v>
      </c>
      <c r="L8" s="1">
        <f t="shared" si="7"/>
        <v>9.000000000000119E-3</v>
      </c>
      <c r="M8" s="1">
        <f t="shared" si="7"/>
        <v>2.0816659994555924E-4</v>
      </c>
      <c r="N8" s="1">
        <f t="shared" si="7"/>
        <v>57.197196275895742</v>
      </c>
      <c r="O8" s="1">
        <f t="shared" si="7"/>
        <v>13884.724316072447</v>
      </c>
      <c r="Q8" s="1">
        <f t="shared" si="7"/>
        <v>6.1101009266077916E-3</v>
      </c>
      <c r="R8" s="1">
        <f t="shared" si="7"/>
        <v>9.8149545762212746E-4</v>
      </c>
      <c r="S8" s="1">
        <f t="shared" si="7"/>
        <v>1.0692676621590759E-3</v>
      </c>
      <c r="T8" s="1">
        <f t="shared" si="7"/>
        <v>1102.7642540452605</v>
      </c>
      <c r="V8" s="1">
        <f t="shared" si="7"/>
        <v>1.5502687938978049E-2</v>
      </c>
      <c r="W8" s="1">
        <f t="shared" si="7"/>
        <v>1.9999999999953388E-4</v>
      </c>
      <c r="X8" s="1">
        <f t="shared" si="7"/>
        <v>1.9999999999953388E-4</v>
      </c>
      <c r="Y8" s="1">
        <f t="shared" si="7"/>
        <v>724.38686717342773</v>
      </c>
      <c r="AA8" s="1">
        <f t="shared" si="7"/>
        <v>1.2055427546683206E-2</v>
      </c>
      <c r="AB8" s="1">
        <f t="shared" si="7"/>
        <v>1.732050807544329E-4</v>
      </c>
      <c r="AC8" s="1">
        <f t="shared" si="7"/>
        <v>1.1547005383355372E-4</v>
      </c>
      <c r="AD8" s="1">
        <f t="shared" si="7"/>
        <v>613.83141007934739</v>
      </c>
      <c r="AF8" s="1">
        <f t="shared" si="7"/>
        <v>4.4933283877322046E-2</v>
      </c>
      <c r="AG8" s="1">
        <f t="shared" si="7"/>
        <v>4.1633319989111848E-4</v>
      </c>
      <c r="AH8" s="1">
        <f t="shared" si="7"/>
        <v>3.605551275426026E-4</v>
      </c>
      <c r="AI8" s="1">
        <f t="shared" si="7"/>
        <v>4703.1432397209901</v>
      </c>
      <c r="AK8" s="1">
        <f t="shared" si="7"/>
        <v>0.16690216695217985</v>
      </c>
      <c r="AL8" s="1">
        <f t="shared" si="7"/>
        <v>1.1846237095927961E-3</v>
      </c>
      <c r="AM8" s="1">
        <f t="shared" si="7"/>
        <v>1.1846237095965949E-3</v>
      </c>
      <c r="AN8" s="1">
        <f t="shared" si="7"/>
        <v>17972.205216203529</v>
      </c>
      <c r="AP8" s="1">
        <f t="shared" si="7"/>
        <v>6.8068592855539704E-3</v>
      </c>
      <c r="AQ8" s="1">
        <f t="shared" si="7"/>
        <v>3.0550504632657628E-4</v>
      </c>
      <c r="AR8" s="1">
        <f t="shared" si="7"/>
        <v>3.2145502536384064E-4</v>
      </c>
      <c r="AS8" s="1">
        <f t="shared" si="7"/>
        <v>1919.187588538442</v>
      </c>
    </row>
    <row r="9" spans="1:46">
      <c r="A9" s="2" t="s">
        <v>15</v>
      </c>
      <c r="B9" s="1">
        <f>(B8/B7)*100</f>
        <v>1.3811829302311729</v>
      </c>
      <c r="C9" s="1">
        <f t="shared" ref="C9:O9" si="8">(C8/C7)*100</f>
        <v>2.3076480334637001E-4</v>
      </c>
      <c r="D9" s="1">
        <f t="shared" si="8"/>
        <v>2.6706228214076218E-4</v>
      </c>
      <c r="E9" s="1">
        <f t="shared" si="8"/>
        <v>45.843676105068276</v>
      </c>
      <c r="G9" s="1">
        <f t="shared" si="8"/>
        <v>0.65084536647944524</v>
      </c>
      <c r="H9" s="1">
        <f t="shared" si="8"/>
        <v>2.3076464962005095E-4</v>
      </c>
      <c r="I9" s="1">
        <f t="shared" si="8"/>
        <v>34.641100072159396</v>
      </c>
      <c r="J9" s="1">
        <f t="shared" si="8"/>
        <v>17.175080372367173</v>
      </c>
      <c r="L9" s="1">
        <f t="shared" si="8"/>
        <v>0.42735042735043305</v>
      </c>
      <c r="M9" s="1">
        <f t="shared" si="8"/>
        <v>2.0800795920866946E-4</v>
      </c>
      <c r="N9" s="1">
        <f t="shared" si="8"/>
        <v>43.301073502301747</v>
      </c>
      <c r="O9" s="1">
        <f t="shared" si="8"/>
        <v>32.604219689110849</v>
      </c>
      <c r="Q9" s="1">
        <f t="shared" ref="Q9:T9" si="9">(Q8/Q7)*100</f>
        <v>0.29174443386635962</v>
      </c>
      <c r="R9" s="1">
        <f t="shared" si="9"/>
        <v>9.8072820125934225E-4</v>
      </c>
      <c r="S9" s="1">
        <f t="shared" si="9"/>
        <v>1.0792950325414071E-3</v>
      </c>
      <c r="T9" s="1">
        <f t="shared" si="9"/>
        <v>3.5645481269847124</v>
      </c>
      <c r="V9" s="1">
        <f t="shared" ref="V9:Y9" si="10">(V8/V7)*100</f>
        <v>0.74081019141341431</v>
      </c>
      <c r="W9" s="1">
        <f t="shared" si="10"/>
        <v>1.9984811543180574E-4</v>
      </c>
      <c r="X9" s="1">
        <f t="shared" si="10"/>
        <v>2.0188010945892487E-4</v>
      </c>
      <c r="Y9" s="1">
        <f t="shared" si="10"/>
        <v>2.4151327519368349</v>
      </c>
      <c r="AA9" s="1">
        <f t="shared" ref="AA9:AD9" si="11">(AA8/AA7)*100</f>
        <v>0.57017629891296895</v>
      </c>
      <c r="AB9" s="1">
        <f t="shared" si="11"/>
        <v>1.7307354486033904E-4</v>
      </c>
      <c r="AC9" s="1">
        <f t="shared" si="11"/>
        <v>1.1655545710190571E-4</v>
      </c>
      <c r="AD9" s="1">
        <f t="shared" si="11"/>
        <v>2.254495207255105</v>
      </c>
      <c r="AF9" s="1">
        <f t="shared" ref="AF9:AI9" si="12">(AF8/AF7)*100</f>
        <v>2.1164994760867661</v>
      </c>
      <c r="AG9" s="1">
        <f t="shared" si="12"/>
        <v>4.1601688838365078E-4</v>
      </c>
      <c r="AH9" s="1">
        <f t="shared" si="12"/>
        <v>3.6394417570678413E-4</v>
      </c>
      <c r="AI9" s="1">
        <f t="shared" si="12"/>
        <v>17.317283272574709</v>
      </c>
      <c r="AK9" s="1">
        <f t="shared" ref="AK9:AN9" si="13">(AK8/AK7)*100</f>
        <v>7.6153079978180909</v>
      </c>
      <c r="AL9" s="1">
        <f t="shared" si="13"/>
        <v>1.1837315705657799E-3</v>
      </c>
      <c r="AM9" s="1">
        <f t="shared" si="13"/>
        <v>1.1957674651938918E-3</v>
      </c>
      <c r="AN9" s="1">
        <f t="shared" si="13"/>
        <v>78.016778782228926</v>
      </c>
      <c r="AP9" s="1">
        <f t="shared" ref="AP9:AS9" si="14">(AP8/AP7)*100</f>
        <v>0.32984296327995333</v>
      </c>
      <c r="AQ9" s="1">
        <f t="shared" si="14"/>
        <v>3.0527232705591727E-4</v>
      </c>
      <c r="AR9" s="1">
        <f t="shared" si="14"/>
        <v>3.2447600513027183E-4</v>
      </c>
      <c r="AS9" s="1">
        <f t="shared" si="14"/>
        <v>6.9992253411321732</v>
      </c>
    </row>
    <row r="10" spans="1:46">
      <c r="A10" s="5"/>
    </row>
    <row r="11" spans="1:46">
      <c r="A11" s="27" t="s">
        <v>17</v>
      </c>
      <c r="B11" s="6">
        <v>0.96499999999999997</v>
      </c>
      <c r="C11" s="6">
        <v>140.06710000000001</v>
      </c>
      <c r="D11" s="6">
        <v>139.0598</v>
      </c>
      <c r="E11" s="6">
        <v>51662</v>
      </c>
      <c r="G11" s="6">
        <v>0.96199999999999997</v>
      </c>
      <c r="H11" s="6">
        <v>140.06790000000001</v>
      </c>
      <c r="I11" s="6">
        <v>139.06059999999999</v>
      </c>
      <c r="J11" s="6">
        <v>16976</v>
      </c>
      <c r="L11" s="6">
        <v>0.96699999999999997</v>
      </c>
      <c r="M11" s="6">
        <v>140.0677</v>
      </c>
      <c r="N11" s="6">
        <v>139.06039999999999</v>
      </c>
      <c r="O11" s="6">
        <v>17552</v>
      </c>
      <c r="Q11" s="6">
        <v>0.96799999999999997</v>
      </c>
      <c r="R11" s="6">
        <v>140.071</v>
      </c>
      <c r="S11" s="6">
        <v>139.06379999999999</v>
      </c>
      <c r="T11" s="6">
        <v>19370</v>
      </c>
      <c r="V11" s="6">
        <v>0.96099999999999997</v>
      </c>
      <c r="W11" s="6">
        <v>140.06700000000001</v>
      </c>
      <c r="X11" s="6">
        <v>139.0598</v>
      </c>
      <c r="Y11" s="6">
        <v>15867</v>
      </c>
      <c r="AA11" s="6">
        <v>0.96099999999999997</v>
      </c>
      <c r="AB11" s="6">
        <v>140.0658</v>
      </c>
      <c r="AC11" s="6">
        <v>139.05850000000001</v>
      </c>
      <c r="AD11" s="6">
        <v>16691</v>
      </c>
      <c r="AF11" s="6">
        <v>0.96299999999999997</v>
      </c>
      <c r="AG11" s="6">
        <v>140.0675</v>
      </c>
      <c r="AH11" s="6">
        <v>139.06020000000001</v>
      </c>
      <c r="AI11" s="6">
        <v>16626</v>
      </c>
      <c r="AK11" s="6">
        <v>0.96199999999999997</v>
      </c>
      <c r="AL11" s="6">
        <v>140.06809999999999</v>
      </c>
      <c r="AM11" s="6">
        <v>139.0609</v>
      </c>
      <c r="AN11" s="6">
        <v>16651</v>
      </c>
      <c r="AP11" s="6">
        <v>0.95799999999999996</v>
      </c>
      <c r="AQ11" s="6">
        <v>140.0685</v>
      </c>
      <c r="AR11" s="6">
        <v>139.06129999999999</v>
      </c>
      <c r="AS11" s="6">
        <v>17477</v>
      </c>
    </row>
    <row r="12" spans="1:46">
      <c r="A12" s="27"/>
      <c r="B12" s="6">
        <v>0.96699999999999997</v>
      </c>
      <c r="C12" s="6">
        <v>140.06739999999999</v>
      </c>
      <c r="D12" s="6">
        <v>139.06010000000001</v>
      </c>
      <c r="E12" s="6">
        <v>22290</v>
      </c>
      <c r="G12" s="6">
        <v>0.96399999999999997</v>
      </c>
      <c r="H12" s="6">
        <v>140.06870000000001</v>
      </c>
      <c r="I12" s="6">
        <v>139.06139999999999</v>
      </c>
      <c r="J12" s="6">
        <v>22015</v>
      </c>
      <c r="L12" s="6">
        <v>0.96799999999999997</v>
      </c>
      <c r="M12" s="6">
        <v>140.06790000000001</v>
      </c>
      <c r="N12" s="6">
        <v>278.12119999999999</v>
      </c>
      <c r="O12" s="6">
        <v>30864</v>
      </c>
      <c r="Q12" s="6">
        <v>0.96599999999999997</v>
      </c>
      <c r="R12" s="6">
        <v>140.071</v>
      </c>
      <c r="S12" s="6">
        <v>139.06370000000001</v>
      </c>
      <c r="T12" s="6">
        <v>18227</v>
      </c>
      <c r="V12" s="6">
        <v>0.96299999999999997</v>
      </c>
      <c r="W12" s="6">
        <v>140.06710000000001</v>
      </c>
      <c r="X12" s="6">
        <v>139.0599</v>
      </c>
      <c r="Y12" s="6">
        <v>15623</v>
      </c>
      <c r="AA12" s="6">
        <v>0.96199999999999997</v>
      </c>
      <c r="AB12" s="6">
        <v>140.06639999999999</v>
      </c>
      <c r="AC12" s="6">
        <v>139.0591</v>
      </c>
      <c r="AD12" s="6">
        <v>15932</v>
      </c>
      <c r="AF12" s="6">
        <v>0.95599999999999996</v>
      </c>
      <c r="AG12" s="6">
        <v>140.06780000000001</v>
      </c>
      <c r="AH12" s="6">
        <v>139.06049999999999</v>
      </c>
      <c r="AI12" s="6">
        <v>17201</v>
      </c>
      <c r="AK12" s="6">
        <v>0.96099999999999997</v>
      </c>
      <c r="AL12" s="6">
        <v>140.0684</v>
      </c>
      <c r="AM12" s="6">
        <v>139.06110000000001</v>
      </c>
      <c r="AN12" s="6">
        <v>17600</v>
      </c>
      <c r="AP12" s="6">
        <v>0.95799999999999996</v>
      </c>
      <c r="AQ12" s="6">
        <v>140.06899999999999</v>
      </c>
      <c r="AR12" s="6">
        <v>139.06180000000001</v>
      </c>
      <c r="AS12" s="6">
        <v>16286</v>
      </c>
    </row>
    <row r="13" spans="1:46">
      <c r="A13" s="27"/>
      <c r="B13" s="6">
        <v>0.96399999999999997</v>
      </c>
      <c r="C13" s="6">
        <v>140.06790000000001</v>
      </c>
      <c r="D13" s="6">
        <v>139.06059999999999</v>
      </c>
      <c r="E13" s="6">
        <v>19458</v>
      </c>
      <c r="G13" s="6">
        <v>0.96499999999999997</v>
      </c>
      <c r="H13" s="6">
        <v>140.06880000000001</v>
      </c>
      <c r="I13" s="6">
        <v>139.0616</v>
      </c>
      <c r="J13" s="6">
        <v>24948</v>
      </c>
      <c r="L13" s="6">
        <v>0.96799999999999997</v>
      </c>
      <c r="M13" s="6">
        <v>140.06809999999999</v>
      </c>
      <c r="N13" s="6">
        <v>139.0608</v>
      </c>
      <c r="O13" s="6">
        <v>17372</v>
      </c>
      <c r="Q13" s="6">
        <v>0.96699999999999997</v>
      </c>
      <c r="R13" s="6">
        <v>140.07130000000001</v>
      </c>
      <c r="S13" s="6">
        <v>139.06399999999999</v>
      </c>
      <c r="T13" s="6">
        <v>18256</v>
      </c>
      <c r="V13" s="6">
        <v>1.3089999999999999</v>
      </c>
      <c r="W13" s="6">
        <v>140.06790000000001</v>
      </c>
      <c r="X13" s="6">
        <v>139.0607</v>
      </c>
      <c r="Y13" s="6">
        <v>729</v>
      </c>
      <c r="AA13" s="6">
        <v>0.96399999999999997</v>
      </c>
      <c r="AB13" s="6">
        <v>140.06700000000001</v>
      </c>
      <c r="AC13" s="6">
        <v>139.05969999999999</v>
      </c>
      <c r="AD13" s="6">
        <v>16308</v>
      </c>
      <c r="AF13" s="6">
        <v>0.96499999999999997</v>
      </c>
      <c r="AG13" s="6">
        <v>140.06800000000001</v>
      </c>
      <c r="AH13" s="6">
        <v>139.0607</v>
      </c>
      <c r="AI13" s="6">
        <v>16112</v>
      </c>
      <c r="AK13" s="6">
        <v>0.96299999999999997</v>
      </c>
      <c r="AL13" s="6">
        <v>140.06870000000001</v>
      </c>
      <c r="AM13" s="6">
        <v>139.06139999999999</v>
      </c>
      <c r="AN13" s="6">
        <v>16600</v>
      </c>
      <c r="AP13" s="6">
        <v>0.95699999999999996</v>
      </c>
      <c r="AQ13" s="6">
        <v>140.06960000000001</v>
      </c>
      <c r="AR13" s="6">
        <v>139.06229999999999</v>
      </c>
      <c r="AS13" s="6">
        <v>17502</v>
      </c>
    </row>
    <row r="14" spans="1:46">
      <c r="A14" s="2" t="s">
        <v>13</v>
      </c>
      <c r="B14" s="1">
        <f>AVERAGE(B11:B13)</f>
        <v>0.96533333333333327</v>
      </c>
      <c r="C14" s="1">
        <f t="shared" ref="C14:AS14" si="15">AVERAGE(C11:C13)</f>
        <v>140.06746666666666</v>
      </c>
      <c r="D14" s="1">
        <f t="shared" si="15"/>
        <v>139.06016666666667</v>
      </c>
      <c r="E14" s="1">
        <f t="shared" si="15"/>
        <v>31136.666666666668</v>
      </c>
      <c r="G14" s="1">
        <f t="shared" si="15"/>
        <v>0.96366666666666667</v>
      </c>
      <c r="H14" s="1">
        <f t="shared" si="15"/>
        <v>140.06846666666669</v>
      </c>
      <c r="I14" s="1">
        <f t="shared" si="15"/>
        <v>139.06119999999999</v>
      </c>
      <c r="J14" s="1">
        <f t="shared" si="15"/>
        <v>21313</v>
      </c>
      <c r="L14" s="1">
        <f t="shared" si="15"/>
        <v>0.96766666666666667</v>
      </c>
      <c r="M14" s="1">
        <f t="shared" si="15"/>
        <v>140.06790000000001</v>
      </c>
      <c r="N14" s="1">
        <f t="shared" si="15"/>
        <v>185.41413333333333</v>
      </c>
      <c r="O14" s="1">
        <f t="shared" si="15"/>
        <v>21929.333333333332</v>
      </c>
      <c r="Q14" s="1">
        <f t="shared" si="15"/>
        <v>0.96699999999999997</v>
      </c>
      <c r="R14" s="1">
        <f t="shared" si="15"/>
        <v>140.0711</v>
      </c>
      <c r="S14" s="1">
        <f t="shared" si="15"/>
        <v>139.06383333333335</v>
      </c>
      <c r="T14" s="1">
        <f t="shared" si="15"/>
        <v>18617.666666666668</v>
      </c>
      <c r="V14" s="1">
        <f t="shared" si="15"/>
        <v>1.0776666666666666</v>
      </c>
      <c r="W14" s="1">
        <f t="shared" si="15"/>
        <v>140.06733333333332</v>
      </c>
      <c r="X14" s="1">
        <f t="shared" si="15"/>
        <v>139.06013333333331</v>
      </c>
      <c r="Y14" s="1">
        <f t="shared" si="15"/>
        <v>10739.666666666666</v>
      </c>
      <c r="AA14" s="1">
        <f t="shared" si="15"/>
        <v>0.96233333333333337</v>
      </c>
      <c r="AB14" s="1">
        <f t="shared" si="15"/>
        <v>140.06640000000002</v>
      </c>
      <c r="AC14" s="1">
        <f t="shared" si="15"/>
        <v>139.05910000000003</v>
      </c>
      <c r="AD14" s="1">
        <f t="shared" si="15"/>
        <v>16310.333333333334</v>
      </c>
      <c r="AF14" s="1">
        <f t="shared" si="15"/>
        <v>0.96133333333333326</v>
      </c>
      <c r="AG14" s="1">
        <f t="shared" si="15"/>
        <v>140.06776666666667</v>
      </c>
      <c r="AH14" s="1">
        <f t="shared" si="15"/>
        <v>139.06046666666666</v>
      </c>
      <c r="AI14" s="1">
        <f t="shared" si="15"/>
        <v>16646.333333333332</v>
      </c>
      <c r="AK14" s="1">
        <f t="shared" si="15"/>
        <v>0.96200000000000008</v>
      </c>
      <c r="AL14" s="1">
        <f t="shared" si="15"/>
        <v>140.0684</v>
      </c>
      <c r="AM14" s="1">
        <f t="shared" si="15"/>
        <v>139.06113333333334</v>
      </c>
      <c r="AN14" s="1">
        <f t="shared" si="15"/>
        <v>16950.333333333332</v>
      </c>
      <c r="AP14" s="1">
        <f t="shared" si="15"/>
        <v>0.95766666666666656</v>
      </c>
      <c r="AQ14" s="1">
        <f t="shared" si="15"/>
        <v>140.06903333333332</v>
      </c>
      <c r="AR14" s="1">
        <f t="shared" si="15"/>
        <v>139.06180000000001</v>
      </c>
      <c r="AS14" s="1">
        <f t="shared" si="15"/>
        <v>17088.333333333332</v>
      </c>
    </row>
    <row r="15" spans="1:46">
      <c r="A15" s="2" t="s">
        <v>14</v>
      </c>
      <c r="B15" s="1">
        <f>STDEV(B11:B13)</f>
        <v>1.5275252316519479E-3</v>
      </c>
      <c r="C15" s="1">
        <f t="shared" ref="C15:AS15" si="16">STDEV(C11:C13)</f>
        <v>4.0414518843326125E-4</v>
      </c>
      <c r="D15" s="1">
        <f t="shared" si="16"/>
        <v>4.0414518843091704E-4</v>
      </c>
      <c r="E15" s="1">
        <f t="shared" si="16"/>
        <v>17831.770448649604</v>
      </c>
      <c r="G15" s="1">
        <f t="shared" si="16"/>
        <v>1.5275252316519479E-3</v>
      </c>
      <c r="H15" s="1">
        <f t="shared" si="16"/>
        <v>4.9328828623167544E-4</v>
      </c>
      <c r="I15" s="1">
        <f t="shared" si="16"/>
        <v>5.2915026221437048E-4</v>
      </c>
      <c r="J15" s="1">
        <f t="shared" si="16"/>
        <v>4032.0961050054352</v>
      </c>
      <c r="L15" s="1">
        <f t="shared" si="16"/>
        <v>5.7735026918962634E-4</v>
      </c>
      <c r="M15" s="1">
        <f t="shared" si="16"/>
        <v>1.9999999999242846E-4</v>
      </c>
      <c r="N15" s="1">
        <f t="shared" si="16"/>
        <v>80.286674843920011</v>
      </c>
      <c r="O15" s="1">
        <f t="shared" si="16"/>
        <v>7738.1717048236515</v>
      </c>
      <c r="Q15" s="1">
        <f t="shared" si="16"/>
        <v>1.0000000000000009E-3</v>
      </c>
      <c r="R15" s="1">
        <f t="shared" si="16"/>
        <v>1.7320508076263755E-4</v>
      </c>
      <c r="S15" s="1">
        <f t="shared" si="16"/>
        <v>1.5275252315786127E-4</v>
      </c>
      <c r="T15" s="1">
        <f t="shared" si="16"/>
        <v>651.70110735929654</v>
      </c>
      <c r="V15" s="1">
        <f t="shared" si="16"/>
        <v>0.20034303914369783</v>
      </c>
      <c r="W15" s="1">
        <f t="shared" si="16"/>
        <v>4.9328828623167544E-4</v>
      </c>
      <c r="X15" s="1">
        <f t="shared" si="16"/>
        <v>4.9328828623167544E-4</v>
      </c>
      <c r="Y15" s="1">
        <f t="shared" si="16"/>
        <v>8670.3500121582947</v>
      </c>
      <c r="AA15" s="1">
        <f t="shared" si="16"/>
        <v>1.5275252316519479E-3</v>
      </c>
      <c r="AB15" s="1">
        <f t="shared" si="16"/>
        <v>6.0000000000570708E-4</v>
      </c>
      <c r="AC15" s="1">
        <f t="shared" si="16"/>
        <v>5.9999999999149622E-4</v>
      </c>
      <c r="AD15" s="1">
        <f t="shared" si="16"/>
        <v>379.50537984768192</v>
      </c>
      <c r="AF15" s="1">
        <f t="shared" si="16"/>
        <v>4.7258156262526127E-3</v>
      </c>
      <c r="AG15" s="1">
        <f t="shared" si="16"/>
        <v>2.516611478507126E-4</v>
      </c>
      <c r="AH15" s="1">
        <f t="shared" si="16"/>
        <v>2.5166114783565445E-4</v>
      </c>
      <c r="AI15" s="1">
        <f t="shared" si="16"/>
        <v>544.7846669403732</v>
      </c>
      <c r="AK15" s="1">
        <f t="shared" si="16"/>
        <v>1.0000000000000009E-3</v>
      </c>
      <c r="AL15" s="1">
        <f t="shared" si="16"/>
        <v>3.0000000000995897E-4</v>
      </c>
      <c r="AM15" s="1">
        <f t="shared" si="16"/>
        <v>2.5166114783565445E-4</v>
      </c>
      <c r="AN15" s="1">
        <f t="shared" si="16"/>
        <v>563.20540953841464</v>
      </c>
      <c r="AP15" s="1">
        <f t="shared" si="16"/>
        <v>5.7735026918962634E-4</v>
      </c>
      <c r="AQ15" s="1">
        <f t="shared" si="16"/>
        <v>5.5075705473313212E-4</v>
      </c>
      <c r="AR15" s="1">
        <f t="shared" si="16"/>
        <v>5.0000000000238742E-4</v>
      </c>
      <c r="AS15" s="1">
        <f t="shared" si="16"/>
        <v>694.953475661021</v>
      </c>
    </row>
    <row r="16" spans="1:46">
      <c r="A16" s="2" t="s">
        <v>15</v>
      </c>
      <c r="B16" s="1">
        <f>(B15/B14)*100</f>
        <v>0.15823811101366866</v>
      </c>
      <c r="C16" s="1">
        <f t="shared" ref="C16:AS16" si="17">(C15/C14)*100</f>
        <v>2.8853608768055199E-4</v>
      </c>
      <c r="D16" s="1">
        <f t="shared" si="17"/>
        <v>2.9062613551993706E-4</v>
      </c>
      <c r="E16" s="1">
        <f t="shared" si="17"/>
        <v>57.269362323036944</v>
      </c>
      <c r="G16" s="1">
        <f t="shared" si="17"/>
        <v>0.15851178467505511</v>
      </c>
      <c r="H16" s="1">
        <f t="shared" si="17"/>
        <v>3.5217654477905948E-4</v>
      </c>
      <c r="I16" s="1">
        <f t="shared" si="17"/>
        <v>3.805161052934755E-4</v>
      </c>
      <c r="J16" s="1">
        <f t="shared" si="17"/>
        <v>18.918482170531767</v>
      </c>
      <c r="L16" s="1">
        <f t="shared" si="17"/>
        <v>5.9664168362689597E-2</v>
      </c>
      <c r="M16" s="1">
        <f t="shared" si="17"/>
        <v>1.4278789072473311E-4</v>
      </c>
      <c r="N16" s="1">
        <f t="shared" si="17"/>
        <v>43.301270189356302</v>
      </c>
      <c r="O16" s="1">
        <f t="shared" si="17"/>
        <v>35.286853399512005</v>
      </c>
      <c r="Q16" s="1">
        <f t="shared" si="17"/>
        <v>0.10341261633919348</v>
      </c>
      <c r="R16" s="1">
        <f t="shared" si="17"/>
        <v>1.2365511569669801E-4</v>
      </c>
      <c r="S16" s="1">
        <f t="shared" si="17"/>
        <v>1.0984345785414702E-4</v>
      </c>
      <c r="T16" s="1">
        <f t="shared" si="17"/>
        <v>3.5004445993552533</v>
      </c>
      <c r="V16" s="1">
        <f t="shared" si="17"/>
        <v>18.590445945904534</v>
      </c>
      <c r="W16" s="1">
        <f t="shared" si="17"/>
        <v>3.5217939436152769E-4</v>
      </c>
      <c r="X16" s="1">
        <f t="shared" si="17"/>
        <v>3.5473019794195182E-4</v>
      </c>
      <c r="Y16" s="1">
        <f t="shared" si="17"/>
        <v>80.732021591219123</v>
      </c>
      <c r="AA16" s="1">
        <f t="shared" si="17"/>
        <v>0.15873140612940226</v>
      </c>
      <c r="AB16" s="1">
        <f t="shared" si="17"/>
        <v>4.2836825962950929E-4</v>
      </c>
      <c r="AC16" s="1">
        <f t="shared" si="17"/>
        <v>4.314712233802003E-4</v>
      </c>
      <c r="AD16" s="1">
        <f t="shared" si="17"/>
        <v>2.3267788100448503</v>
      </c>
      <c r="AF16" s="1">
        <f t="shared" si="17"/>
        <v>0.49158969759909288</v>
      </c>
      <c r="AG16" s="1">
        <f t="shared" si="17"/>
        <v>1.7967099343392537E-4</v>
      </c>
      <c r="AH16" s="1">
        <f t="shared" si="17"/>
        <v>1.8097246030311117E-4</v>
      </c>
      <c r="AI16" s="1">
        <f t="shared" si="17"/>
        <v>3.27270069649196</v>
      </c>
      <c r="AK16" s="1">
        <f t="shared" si="17"/>
        <v>0.10395010395010404</v>
      </c>
      <c r="AL16" s="1">
        <f t="shared" si="17"/>
        <v>2.1418107154073222E-4</v>
      </c>
      <c r="AM16" s="1">
        <f t="shared" si="17"/>
        <v>1.8097159271125438E-4</v>
      </c>
      <c r="AN16" s="1">
        <f t="shared" si="17"/>
        <v>3.3226804362062574</v>
      </c>
      <c r="AP16" s="1">
        <f t="shared" si="17"/>
        <v>6.028718439153774E-2</v>
      </c>
      <c r="AQ16" s="1">
        <f t="shared" si="17"/>
        <v>3.9320400921340844E-4</v>
      </c>
      <c r="AR16" s="1">
        <f t="shared" si="17"/>
        <v>3.5955237168107087E-4</v>
      </c>
      <c r="AS16" s="1">
        <f t="shared" si="17"/>
        <v>4.0668300536097979</v>
      </c>
    </row>
    <row r="17" spans="1:45">
      <c r="A17" s="5"/>
    </row>
    <row r="19" spans="1:45">
      <c r="A19" s="27" t="s">
        <v>18</v>
      </c>
      <c r="B19" s="7">
        <v>8.2620000000000005</v>
      </c>
      <c r="C19" s="7">
        <v>198.1266</v>
      </c>
      <c r="D19" s="7">
        <v>197.11940000000001</v>
      </c>
      <c r="E19" s="7">
        <v>37850</v>
      </c>
      <c r="G19" s="7">
        <v>8.2739999999999991</v>
      </c>
      <c r="H19" s="7">
        <v>198.1275</v>
      </c>
      <c r="I19" s="7">
        <v>197.12029999999999</v>
      </c>
      <c r="J19" s="7">
        <v>18023</v>
      </c>
      <c r="L19" s="7">
        <v>8.2750000000000004</v>
      </c>
      <c r="M19" s="7">
        <v>198.12639999999999</v>
      </c>
      <c r="N19" s="7">
        <v>197.1191</v>
      </c>
      <c r="O19" s="7">
        <v>16501</v>
      </c>
      <c r="Q19" s="7">
        <v>8.3219999999999992</v>
      </c>
      <c r="R19" s="7">
        <v>198.125</v>
      </c>
      <c r="S19" s="7">
        <v>197.11770000000001</v>
      </c>
      <c r="T19" s="7">
        <v>20833</v>
      </c>
      <c r="V19" s="7">
        <v>8.218</v>
      </c>
      <c r="W19" s="7">
        <v>198.1267</v>
      </c>
      <c r="X19" s="7">
        <v>197.11940000000001</v>
      </c>
      <c r="Y19" s="7">
        <v>16045</v>
      </c>
      <c r="AA19" s="7">
        <v>8.2289999999999992</v>
      </c>
      <c r="AB19" s="7">
        <v>198.12719999999999</v>
      </c>
      <c r="AC19" s="7">
        <v>197.1199</v>
      </c>
      <c r="AD19" s="7">
        <v>26856</v>
      </c>
      <c r="AF19" s="7">
        <v>8.3879999999999999</v>
      </c>
      <c r="AG19" s="7">
        <v>198.12710000000001</v>
      </c>
      <c r="AH19" s="7">
        <v>197.1198</v>
      </c>
      <c r="AI19" s="7">
        <v>17646</v>
      </c>
      <c r="AK19" s="7">
        <v>8.3339999999999996</v>
      </c>
      <c r="AL19" s="7">
        <v>198.12729999999999</v>
      </c>
      <c r="AM19" s="7">
        <v>197.12</v>
      </c>
      <c r="AN19" s="7">
        <v>37249</v>
      </c>
      <c r="AP19" s="7">
        <v>8.2029999999999994</v>
      </c>
      <c r="AQ19" s="7">
        <v>198.12690000000001</v>
      </c>
      <c r="AR19" s="7">
        <v>197.11959999999999</v>
      </c>
      <c r="AS19" s="7">
        <v>39155</v>
      </c>
    </row>
    <row r="20" spans="1:45">
      <c r="A20" s="27"/>
      <c r="B20" s="7">
        <v>8.3290000000000006</v>
      </c>
      <c r="C20" s="7">
        <v>198.1276</v>
      </c>
      <c r="D20" s="7">
        <v>197.12029999999999</v>
      </c>
      <c r="E20" s="7">
        <v>83136</v>
      </c>
      <c r="G20" s="7">
        <v>8.2460000000000004</v>
      </c>
      <c r="H20" s="7">
        <v>198.1276</v>
      </c>
      <c r="I20" s="7">
        <v>197.12029999999999</v>
      </c>
      <c r="J20" s="7">
        <v>15587</v>
      </c>
      <c r="L20" s="7">
        <v>8.2720000000000002</v>
      </c>
      <c r="M20" s="7">
        <v>198.1267</v>
      </c>
      <c r="N20" s="7">
        <v>197.11949999999999</v>
      </c>
      <c r="O20" s="7">
        <v>28596</v>
      </c>
      <c r="Q20" s="7">
        <v>8.3070000000000004</v>
      </c>
      <c r="R20" s="7">
        <v>198.12970000000001</v>
      </c>
      <c r="S20" s="7">
        <v>197.1225</v>
      </c>
      <c r="T20" s="7">
        <v>23758</v>
      </c>
      <c r="V20" s="7">
        <v>8.2189999999999994</v>
      </c>
      <c r="W20" s="7">
        <v>198.12700000000001</v>
      </c>
      <c r="X20" s="7">
        <v>197.1198</v>
      </c>
      <c r="Y20" s="7">
        <v>16458</v>
      </c>
      <c r="AA20" s="7">
        <v>8.2089999999999996</v>
      </c>
      <c r="AB20" s="7">
        <v>198.12719999999999</v>
      </c>
      <c r="AC20" s="7">
        <v>197.12</v>
      </c>
      <c r="AD20" s="7">
        <v>24866</v>
      </c>
      <c r="AF20" s="7">
        <v>8.2289999999999992</v>
      </c>
      <c r="AG20" s="7">
        <v>198.12739999999999</v>
      </c>
      <c r="AH20" s="7">
        <v>197.12010000000001</v>
      </c>
      <c r="AI20" s="7">
        <v>22181</v>
      </c>
      <c r="AK20" s="7">
        <v>8.2040000000000006</v>
      </c>
      <c r="AL20" s="7">
        <v>198.12739999999999</v>
      </c>
      <c r="AM20" s="7">
        <v>197.12020000000001</v>
      </c>
      <c r="AN20" s="7">
        <v>42057</v>
      </c>
      <c r="AP20" s="7">
        <v>8.2070000000000007</v>
      </c>
      <c r="AQ20" s="7">
        <v>198.12710000000001</v>
      </c>
      <c r="AR20" s="7">
        <v>197.1198</v>
      </c>
      <c r="AS20" s="7">
        <v>38191</v>
      </c>
    </row>
    <row r="21" spans="1:45">
      <c r="A21" s="27"/>
      <c r="B21" s="7">
        <v>8.2899999999999991</v>
      </c>
      <c r="C21" s="7">
        <v>198.12780000000001</v>
      </c>
      <c r="D21" s="7">
        <v>197.12049999999999</v>
      </c>
      <c r="E21" s="7">
        <v>38723</v>
      </c>
      <c r="G21" s="7">
        <v>8.2409999999999997</v>
      </c>
      <c r="H21" s="7">
        <v>198.12870000000001</v>
      </c>
      <c r="I21" s="7">
        <v>197.12139999999999</v>
      </c>
      <c r="J21" s="7">
        <v>13291</v>
      </c>
      <c r="L21" s="7">
        <v>8.3030000000000008</v>
      </c>
      <c r="M21" s="7">
        <v>198.1277</v>
      </c>
      <c r="N21" s="7">
        <v>197.12039999999999</v>
      </c>
      <c r="O21" s="7">
        <v>17694</v>
      </c>
      <c r="Q21" s="7">
        <v>8.3109999999999999</v>
      </c>
      <c r="R21" s="7">
        <v>198.12979999999999</v>
      </c>
      <c r="S21" s="7">
        <v>197.1225</v>
      </c>
      <c r="T21" s="7">
        <v>23328</v>
      </c>
      <c r="V21" s="7">
        <v>8.2759999999999998</v>
      </c>
      <c r="W21" s="7">
        <v>198.12719999999999</v>
      </c>
      <c r="X21" s="7">
        <v>197.12</v>
      </c>
      <c r="Y21" s="7">
        <v>14398</v>
      </c>
      <c r="AA21" s="7">
        <v>8.2059999999999995</v>
      </c>
      <c r="AB21" s="7">
        <v>198.12819999999999</v>
      </c>
      <c r="AC21" s="7">
        <v>197.12090000000001</v>
      </c>
      <c r="AD21" s="7">
        <v>25431</v>
      </c>
      <c r="AF21" s="7">
        <v>8.23</v>
      </c>
      <c r="AG21" s="7">
        <v>198.1276</v>
      </c>
      <c r="AH21" s="7">
        <v>197.12029999999999</v>
      </c>
      <c r="AI21" s="7">
        <v>21981</v>
      </c>
      <c r="AK21" s="7">
        <v>8.2110000000000003</v>
      </c>
      <c r="AL21" s="7">
        <v>198.1275</v>
      </c>
      <c r="AM21" s="7">
        <v>197.12020000000001</v>
      </c>
      <c r="AN21" s="7">
        <v>39720</v>
      </c>
      <c r="AP21" s="7">
        <v>8.2050000000000001</v>
      </c>
      <c r="AQ21" s="7">
        <v>198.1276</v>
      </c>
      <c r="AR21" s="7">
        <v>197.12029999999999</v>
      </c>
      <c r="AS21" s="7">
        <v>36406</v>
      </c>
    </row>
    <row r="22" spans="1:45">
      <c r="A22" s="2" t="s">
        <v>13</v>
      </c>
      <c r="B22" s="1">
        <f>AVERAGE(B19:B21)</f>
        <v>8.2936666666666667</v>
      </c>
      <c r="C22" s="1">
        <f t="shared" ref="C22:AS22" si="18">AVERAGE(C19:C21)</f>
        <v>198.12733333333333</v>
      </c>
      <c r="D22" s="1">
        <f t="shared" si="18"/>
        <v>197.12006666666665</v>
      </c>
      <c r="E22" s="1">
        <f t="shared" si="18"/>
        <v>53236.333333333336</v>
      </c>
      <c r="G22" s="1">
        <f t="shared" si="18"/>
        <v>8.2536666666666658</v>
      </c>
      <c r="H22" s="1">
        <f t="shared" si="18"/>
        <v>198.12793333333332</v>
      </c>
      <c r="I22" s="1">
        <f t="shared" si="18"/>
        <v>197.12066666666666</v>
      </c>
      <c r="J22" s="1">
        <f t="shared" si="18"/>
        <v>15633.666666666666</v>
      </c>
      <c r="L22" s="1">
        <f t="shared" si="18"/>
        <v>8.2833333333333332</v>
      </c>
      <c r="M22" s="1">
        <f t="shared" si="18"/>
        <v>198.12693333333334</v>
      </c>
      <c r="N22" s="1">
        <f t="shared" si="18"/>
        <v>197.11966666666669</v>
      </c>
      <c r="O22" s="1">
        <f t="shared" si="18"/>
        <v>20930.333333333332</v>
      </c>
      <c r="Q22" s="1">
        <f t="shared" si="18"/>
        <v>8.3133333333333326</v>
      </c>
      <c r="R22" s="1">
        <f t="shared" si="18"/>
        <v>198.12816666666666</v>
      </c>
      <c r="S22" s="1">
        <f t="shared" si="18"/>
        <v>197.12090000000001</v>
      </c>
      <c r="T22" s="1">
        <f t="shared" si="18"/>
        <v>22639.666666666668</v>
      </c>
      <c r="V22" s="1">
        <f t="shared" si="18"/>
        <v>8.2376666666666658</v>
      </c>
      <c r="W22" s="1">
        <f t="shared" si="18"/>
        <v>198.12696666666668</v>
      </c>
      <c r="X22" s="1">
        <f t="shared" si="18"/>
        <v>197.11973333333333</v>
      </c>
      <c r="Y22" s="1">
        <f t="shared" si="18"/>
        <v>15633.666666666666</v>
      </c>
      <c r="AA22" s="1">
        <f t="shared" si="18"/>
        <v>8.2146666666666661</v>
      </c>
      <c r="AB22" s="1">
        <f t="shared" si="18"/>
        <v>198.1275333333333</v>
      </c>
      <c r="AC22" s="1">
        <f t="shared" si="18"/>
        <v>197.12026666666668</v>
      </c>
      <c r="AD22" s="1">
        <f t="shared" si="18"/>
        <v>25717.666666666668</v>
      </c>
      <c r="AF22" s="1">
        <f t="shared" si="18"/>
        <v>8.282333333333332</v>
      </c>
      <c r="AG22" s="1">
        <f t="shared" si="18"/>
        <v>198.12736666666669</v>
      </c>
      <c r="AH22" s="1">
        <f t="shared" si="18"/>
        <v>197.1200666666667</v>
      </c>
      <c r="AI22" s="1">
        <f t="shared" si="18"/>
        <v>20602.666666666668</v>
      </c>
      <c r="AK22" s="1">
        <f t="shared" si="18"/>
        <v>8.249666666666668</v>
      </c>
      <c r="AL22" s="1">
        <f t="shared" si="18"/>
        <v>198.12739999999999</v>
      </c>
      <c r="AM22" s="1">
        <f t="shared" si="18"/>
        <v>197.12013333333334</v>
      </c>
      <c r="AN22" s="1">
        <f t="shared" si="18"/>
        <v>39675.333333333336</v>
      </c>
      <c r="AP22" s="1">
        <f t="shared" si="18"/>
        <v>8.2050000000000001</v>
      </c>
      <c r="AQ22" s="1">
        <f t="shared" si="18"/>
        <v>198.12720000000002</v>
      </c>
      <c r="AR22" s="1">
        <f t="shared" si="18"/>
        <v>197.1199</v>
      </c>
      <c r="AS22" s="1">
        <f t="shared" si="18"/>
        <v>37917.333333333336</v>
      </c>
    </row>
    <row r="23" spans="1:45">
      <c r="A23" s="2" t="s">
        <v>14</v>
      </c>
      <c r="B23" s="1">
        <f>STDEV(B19:B21)</f>
        <v>3.3650160970392758E-2</v>
      </c>
      <c r="C23" s="1">
        <f t="shared" ref="C23:AS23" si="19">STDEV(C19:C21)</f>
        <v>6.429100507379965E-4</v>
      </c>
      <c r="D23" s="1">
        <f t="shared" si="19"/>
        <v>5.8594652769534581E-4</v>
      </c>
      <c r="E23" s="1">
        <f t="shared" si="19"/>
        <v>25897.549736091511</v>
      </c>
      <c r="G23" s="1">
        <f t="shared" si="19"/>
        <v>1.778576209593833E-2</v>
      </c>
      <c r="H23" s="1">
        <f t="shared" si="19"/>
        <v>6.6583281185367976E-4</v>
      </c>
      <c r="I23" s="1">
        <f t="shared" si="19"/>
        <v>6.350852961132617E-4</v>
      </c>
      <c r="J23" s="1">
        <f t="shared" si="19"/>
        <v>2366.3451424788636</v>
      </c>
      <c r="L23" s="1">
        <f t="shared" si="19"/>
        <v>1.709775813764319E-2</v>
      </c>
      <c r="M23" s="1">
        <f t="shared" si="19"/>
        <v>6.8068592856199508E-4</v>
      </c>
      <c r="N23" s="1">
        <f t="shared" si="19"/>
        <v>6.6583281184229683E-4</v>
      </c>
      <c r="O23" s="1">
        <f t="shared" si="19"/>
        <v>6665.4066892676083</v>
      </c>
      <c r="Q23" s="1">
        <f t="shared" si="19"/>
        <v>7.7674534651534207E-3</v>
      </c>
      <c r="R23" s="1">
        <f t="shared" si="19"/>
        <v>2.7428695436233197E-3</v>
      </c>
      <c r="S23" s="1">
        <f t="shared" si="19"/>
        <v>2.7712812921037448E-3</v>
      </c>
      <c r="T23" s="1">
        <f t="shared" si="19"/>
        <v>1579.3221119623865</v>
      </c>
      <c r="V23" s="1">
        <f t="shared" si="19"/>
        <v>3.3201405592735635E-2</v>
      </c>
      <c r="W23" s="1">
        <f t="shared" si="19"/>
        <v>2.5166114783753667E-4</v>
      </c>
      <c r="X23" s="1">
        <f t="shared" si="19"/>
        <v>3.0550504632502576E-4</v>
      </c>
      <c r="Y23" s="1">
        <f t="shared" si="19"/>
        <v>1089.8606944620644</v>
      </c>
      <c r="AA23" s="1">
        <f t="shared" si="19"/>
        <v>1.2503332889007164E-2</v>
      </c>
      <c r="AB23" s="1">
        <f t="shared" si="19"/>
        <v>5.7735026919238249E-4</v>
      </c>
      <c r="AC23" s="1">
        <f t="shared" si="19"/>
        <v>5.5075705473055193E-4</v>
      </c>
      <c r="AD23" s="1">
        <f t="shared" si="19"/>
        <v>1025.5039411593373</v>
      </c>
      <c r="AF23" s="1">
        <f t="shared" si="19"/>
        <v>9.1511383627029388E-2</v>
      </c>
      <c r="AG23" s="1">
        <f t="shared" si="19"/>
        <v>2.5166114783565445E-4</v>
      </c>
      <c r="AH23" s="1">
        <f t="shared" si="19"/>
        <v>2.5166114783753667E-4</v>
      </c>
      <c r="AI23" s="1">
        <f t="shared" si="19"/>
        <v>2562.5004065040407</v>
      </c>
      <c r="AK23" s="1">
        <f t="shared" si="19"/>
        <v>7.3118625078247068E-2</v>
      </c>
      <c r="AL23" s="1">
        <f t="shared" si="19"/>
        <v>1.0000000000331966E-4</v>
      </c>
      <c r="AM23" s="1">
        <f t="shared" si="19"/>
        <v>1.1547005384175837E-4</v>
      </c>
      <c r="AN23" s="1">
        <f t="shared" si="19"/>
        <v>2404.3111972732095</v>
      </c>
      <c r="AP23" s="1">
        <f t="shared" si="19"/>
        <v>2.0000000000006679E-3</v>
      </c>
      <c r="AQ23" s="1">
        <f t="shared" si="19"/>
        <v>3.605551275426026E-4</v>
      </c>
      <c r="AR23" s="1">
        <f t="shared" si="19"/>
        <v>3.605551275426026E-4</v>
      </c>
      <c r="AS23" s="1">
        <f t="shared" si="19"/>
        <v>1394.7832567583157</v>
      </c>
    </row>
    <row r="24" spans="1:45">
      <c r="A24" s="2" t="s">
        <v>15</v>
      </c>
      <c r="B24" s="1">
        <f>(B23/B22)*100</f>
        <v>0.40573322178038779</v>
      </c>
      <c r="C24" s="1">
        <f t="shared" ref="C24:AS24" si="20">(C23/C22)*100</f>
        <v>3.2449336490909711E-4</v>
      </c>
      <c r="D24" s="1">
        <f t="shared" si="20"/>
        <v>2.9725361684571224E-4</v>
      </c>
      <c r="E24" s="1">
        <f t="shared" si="20"/>
        <v>48.646381361272397</v>
      </c>
      <c r="G24" s="1">
        <f t="shared" si="20"/>
        <v>0.2154892221146763</v>
      </c>
      <c r="H24" s="1">
        <f t="shared" si="20"/>
        <v>3.3606205881806325E-4</v>
      </c>
      <c r="I24" s="1">
        <f t="shared" si="20"/>
        <v>3.221809802354201E-4</v>
      </c>
      <c r="J24" s="1">
        <f t="shared" si="20"/>
        <v>15.136213358855017</v>
      </c>
      <c r="L24" s="1">
        <f t="shared" si="20"/>
        <v>0.20641156705404254</v>
      </c>
      <c r="M24" s="1">
        <f t="shared" si="20"/>
        <v>3.4356052310000339E-4</v>
      </c>
      <c r="N24" s="1">
        <f t="shared" si="20"/>
        <v>3.3778101551289321E-4</v>
      </c>
      <c r="O24" s="1">
        <f t="shared" si="20"/>
        <v>31.845678628788882</v>
      </c>
      <c r="Q24" s="1">
        <f t="shared" si="20"/>
        <v>9.3433682419648209E-2</v>
      </c>
      <c r="R24" s="1">
        <f t="shared" si="20"/>
        <v>1.3843915228055172E-3</v>
      </c>
      <c r="S24" s="1">
        <f t="shared" si="20"/>
        <v>1.4058789768633083E-3</v>
      </c>
      <c r="T24" s="1">
        <f t="shared" si="20"/>
        <v>6.9759070891608532</v>
      </c>
      <c r="V24" s="1">
        <f t="shared" si="20"/>
        <v>0.40304381005222717</v>
      </c>
      <c r="W24" s="1">
        <f t="shared" si="20"/>
        <v>1.2702013868760083E-4</v>
      </c>
      <c r="X24" s="1">
        <f t="shared" si="20"/>
        <v>1.5498450670507489E-4</v>
      </c>
      <c r="Y24" s="1">
        <f t="shared" si="20"/>
        <v>6.971241729144781</v>
      </c>
      <c r="AA24" s="1">
        <f t="shared" si="20"/>
        <v>0.15220742844920263</v>
      </c>
      <c r="AB24" s="1">
        <f t="shared" si="20"/>
        <v>2.9140334989233329E-4</v>
      </c>
      <c r="AC24" s="1">
        <f t="shared" si="20"/>
        <v>2.7940153696214822E-4</v>
      </c>
      <c r="AD24" s="1">
        <f t="shared" si="20"/>
        <v>3.9875465937526879</v>
      </c>
      <c r="AF24" s="1">
        <f t="shared" si="20"/>
        <v>1.1048985828514035</v>
      </c>
      <c r="AG24" s="1">
        <f t="shared" si="20"/>
        <v>1.2701988224527006E-4</v>
      </c>
      <c r="AH24" s="1">
        <f t="shared" si="20"/>
        <v>1.2766896445053452E-4</v>
      </c>
      <c r="AI24" s="1">
        <f t="shared" si="20"/>
        <v>12.437712301825202</v>
      </c>
      <c r="AK24" s="1">
        <f t="shared" si="20"/>
        <v>0.88632217558180604</v>
      </c>
      <c r="AL24" s="1">
        <f t="shared" si="20"/>
        <v>5.0472574718751499E-5</v>
      </c>
      <c r="AM24" s="1">
        <f t="shared" si="20"/>
        <v>5.8578518535443886E-5</v>
      </c>
      <c r="AN24" s="1">
        <f t="shared" si="20"/>
        <v>6.0599647067192279</v>
      </c>
      <c r="AP24" s="1">
        <f t="shared" si="20"/>
        <v>2.4375380865334161E-2</v>
      </c>
      <c r="AQ24" s="1">
        <f t="shared" si="20"/>
        <v>1.8198163984682698E-4</v>
      </c>
      <c r="AR24" s="1">
        <f t="shared" si="20"/>
        <v>1.8291158200800761E-4</v>
      </c>
      <c r="AS24" s="1">
        <f t="shared" si="20"/>
        <v>3.6784845719415453</v>
      </c>
    </row>
    <row r="25" spans="1:45">
      <c r="A25" s="5"/>
    </row>
    <row r="27" spans="1:45">
      <c r="A27" s="27" t="s">
        <v>19</v>
      </c>
      <c r="B27" s="8">
        <v>14.252000000000001</v>
      </c>
      <c r="C27" s="8">
        <v>226.12200000000001</v>
      </c>
      <c r="D27" s="8">
        <v>225.1147</v>
      </c>
      <c r="E27" s="8">
        <v>5684</v>
      </c>
      <c r="G27" s="8">
        <v>14.175000000000001</v>
      </c>
      <c r="H27" s="8">
        <v>226.1224</v>
      </c>
      <c r="I27" s="8">
        <v>225.11510000000001</v>
      </c>
      <c r="J27" s="8">
        <v>1579</v>
      </c>
      <c r="L27" s="8">
        <v>14.282</v>
      </c>
      <c r="M27" s="8">
        <v>226.1216</v>
      </c>
      <c r="N27" s="8">
        <v>225.11429999999999</v>
      </c>
      <c r="O27" s="8">
        <v>1874</v>
      </c>
      <c r="Q27" s="8">
        <v>14.332000000000001</v>
      </c>
      <c r="R27" s="8">
        <v>226.12139999999999</v>
      </c>
      <c r="S27" s="8">
        <v>225.11420000000001</v>
      </c>
      <c r="T27" s="8">
        <v>1774</v>
      </c>
      <c r="V27" s="8">
        <v>14.186</v>
      </c>
      <c r="W27" s="8">
        <v>226.1215</v>
      </c>
      <c r="X27" s="8">
        <v>225.11420000000001</v>
      </c>
      <c r="Y27" s="8">
        <v>1549</v>
      </c>
      <c r="AA27" s="8">
        <v>14.161</v>
      </c>
      <c r="AB27" s="8">
        <v>226.12139999999999</v>
      </c>
      <c r="AC27" s="8">
        <v>225.11410000000001</v>
      </c>
      <c r="AD27" s="8">
        <v>2179</v>
      </c>
      <c r="AF27" s="8">
        <v>14.209</v>
      </c>
      <c r="AG27" s="8">
        <v>226.11969999999999</v>
      </c>
      <c r="AH27" s="8">
        <v>225.11240000000001</v>
      </c>
      <c r="AI27" s="8">
        <v>2273</v>
      </c>
      <c r="AK27" s="8">
        <v>14.353</v>
      </c>
      <c r="AL27" s="8">
        <v>226.12209999999999</v>
      </c>
      <c r="AM27" s="8">
        <v>225.1148</v>
      </c>
      <c r="AN27" s="8">
        <v>1974</v>
      </c>
      <c r="AP27" s="8">
        <v>14.188000000000001</v>
      </c>
      <c r="AQ27" s="8">
        <v>226.12270000000001</v>
      </c>
      <c r="AR27" s="8">
        <v>225.11539999999999</v>
      </c>
      <c r="AS27" s="8">
        <v>1972</v>
      </c>
    </row>
    <row r="28" spans="1:45">
      <c r="A28" s="27"/>
      <c r="B28" s="8">
        <v>14.23</v>
      </c>
      <c r="C28" s="8">
        <v>226.12209999999999</v>
      </c>
      <c r="D28" s="8">
        <v>225.1148</v>
      </c>
      <c r="E28" s="8">
        <v>2969</v>
      </c>
      <c r="G28" s="8">
        <v>14.22</v>
      </c>
      <c r="H28" s="8">
        <v>226.12350000000001</v>
      </c>
      <c r="I28" s="8">
        <v>225.1163</v>
      </c>
      <c r="J28" s="8">
        <v>1820</v>
      </c>
      <c r="L28" s="8">
        <v>14.308999999999999</v>
      </c>
      <c r="M28" s="8">
        <v>226.12270000000001</v>
      </c>
      <c r="N28" s="8">
        <v>225.1155</v>
      </c>
      <c r="O28" s="8">
        <v>1583</v>
      </c>
      <c r="Q28" s="8">
        <v>14.337999999999999</v>
      </c>
      <c r="R28" s="8">
        <v>226.12389999999999</v>
      </c>
      <c r="S28" s="8">
        <v>225.11660000000001</v>
      </c>
      <c r="T28" s="8">
        <v>1553</v>
      </c>
      <c r="V28" s="8">
        <v>14.269</v>
      </c>
      <c r="W28" s="8">
        <v>226.12280000000001</v>
      </c>
      <c r="X28" s="8">
        <v>225.1155</v>
      </c>
      <c r="Y28" s="8">
        <v>1096</v>
      </c>
      <c r="AA28" s="8">
        <v>14.18</v>
      </c>
      <c r="AB28" s="8">
        <v>226.12190000000001</v>
      </c>
      <c r="AC28" s="8">
        <v>225.1146</v>
      </c>
      <c r="AD28" s="8">
        <v>2196</v>
      </c>
      <c r="AF28" s="8">
        <v>14.179</v>
      </c>
      <c r="AG28" s="8">
        <v>226.12200000000001</v>
      </c>
      <c r="AH28" s="8">
        <v>225.1148</v>
      </c>
      <c r="AI28" s="8">
        <v>2075</v>
      </c>
      <c r="AK28" s="8">
        <v>14.183999999999999</v>
      </c>
      <c r="AL28" s="8">
        <v>226.12270000000001</v>
      </c>
      <c r="AM28" s="8">
        <v>225.11529999999999</v>
      </c>
      <c r="AN28" s="8">
        <v>3027</v>
      </c>
      <c r="AP28" s="8">
        <v>14.183</v>
      </c>
      <c r="AQ28" s="8">
        <v>226.1242</v>
      </c>
      <c r="AR28" s="8">
        <v>225.11689999999999</v>
      </c>
      <c r="AS28" s="8">
        <v>2296</v>
      </c>
    </row>
    <row r="29" spans="1:45">
      <c r="A29" s="27"/>
      <c r="B29" s="8">
        <v>14.205</v>
      </c>
      <c r="C29" s="8">
        <v>226.12270000000001</v>
      </c>
      <c r="D29" s="8">
        <v>225.11539999999999</v>
      </c>
      <c r="E29" s="8">
        <v>3046</v>
      </c>
      <c r="G29" s="8">
        <v>14.25</v>
      </c>
      <c r="H29" s="8">
        <v>226.12360000000001</v>
      </c>
      <c r="I29" s="8">
        <v>225.1163</v>
      </c>
      <c r="J29" s="8">
        <v>1842</v>
      </c>
      <c r="L29" s="8">
        <v>14.262</v>
      </c>
      <c r="M29" s="8">
        <v>226.12299999999999</v>
      </c>
      <c r="N29" s="8">
        <v>225.1157</v>
      </c>
      <c r="O29" s="8">
        <v>2654</v>
      </c>
      <c r="Q29" s="8">
        <v>14.323</v>
      </c>
      <c r="R29" s="8">
        <v>226.12530000000001</v>
      </c>
      <c r="S29" s="8">
        <v>225.11799999999999</v>
      </c>
      <c r="T29" s="8">
        <v>1602</v>
      </c>
      <c r="V29" s="8">
        <v>14.175000000000001</v>
      </c>
      <c r="W29" s="8">
        <v>226.12360000000001</v>
      </c>
      <c r="X29" s="8">
        <v>225.1164</v>
      </c>
      <c r="Y29" s="8">
        <v>1421</v>
      </c>
      <c r="AA29" s="8">
        <v>14.135999999999999</v>
      </c>
      <c r="AB29" s="8">
        <v>226.12190000000001</v>
      </c>
      <c r="AC29" s="8">
        <v>225.1147</v>
      </c>
      <c r="AD29" s="8">
        <v>1698</v>
      </c>
      <c r="AF29" s="8">
        <v>12.141999999999999</v>
      </c>
      <c r="AG29" s="8">
        <v>226.1808</v>
      </c>
      <c r="AH29" s="8">
        <v>225.17349999999999</v>
      </c>
      <c r="AI29" s="8">
        <v>2709</v>
      </c>
      <c r="AK29" s="8">
        <v>14.18</v>
      </c>
      <c r="AL29" s="8">
        <v>226.12360000000001</v>
      </c>
      <c r="AM29" s="8">
        <v>225.1163</v>
      </c>
      <c r="AN29" s="8">
        <v>2438</v>
      </c>
      <c r="AP29" s="8">
        <v>11.861000000000001</v>
      </c>
      <c r="AQ29" s="8">
        <v>226.18029999999999</v>
      </c>
      <c r="AR29" s="8">
        <v>225.173</v>
      </c>
      <c r="AS29" s="8">
        <v>2826</v>
      </c>
    </row>
    <row r="30" spans="1:45">
      <c r="A30" s="2" t="s">
        <v>13</v>
      </c>
      <c r="B30" s="1">
        <f>AVERAGE(B27:B29)</f>
        <v>14.228999999999999</v>
      </c>
      <c r="C30" s="1">
        <f t="shared" ref="C30:AS30" si="21">AVERAGE(C27:C29)</f>
        <v>226.12226666666666</v>
      </c>
      <c r="D30" s="1">
        <f t="shared" si="21"/>
        <v>225.11496666666667</v>
      </c>
      <c r="E30" s="1">
        <f t="shared" si="21"/>
        <v>3899.6666666666665</v>
      </c>
      <c r="G30" s="1">
        <f t="shared" si="21"/>
        <v>14.215000000000002</v>
      </c>
      <c r="H30" s="1">
        <f t="shared" si="21"/>
        <v>226.12316666666666</v>
      </c>
      <c r="I30" s="1">
        <f t="shared" si="21"/>
        <v>225.11590000000001</v>
      </c>
      <c r="J30" s="1">
        <f t="shared" si="21"/>
        <v>1747</v>
      </c>
      <c r="L30" s="1">
        <f t="shared" si="21"/>
        <v>14.284333333333334</v>
      </c>
      <c r="M30" s="1">
        <f t="shared" si="21"/>
        <v>226.12243333333333</v>
      </c>
      <c r="N30" s="1">
        <f t="shared" si="21"/>
        <v>225.11516666666662</v>
      </c>
      <c r="O30" s="1">
        <f t="shared" si="21"/>
        <v>2037</v>
      </c>
      <c r="Q30" s="1">
        <f t="shared" si="21"/>
        <v>14.331000000000001</v>
      </c>
      <c r="R30" s="1">
        <f t="shared" si="21"/>
        <v>226.12353333333331</v>
      </c>
      <c r="S30" s="1">
        <f t="shared" si="21"/>
        <v>225.11626666666666</v>
      </c>
      <c r="T30" s="1">
        <f t="shared" si="21"/>
        <v>1643</v>
      </c>
      <c r="V30" s="1">
        <f t="shared" si="21"/>
        <v>14.209999999999999</v>
      </c>
      <c r="W30" s="1">
        <f t="shared" si="21"/>
        <v>226.12263333333331</v>
      </c>
      <c r="X30" s="1">
        <f t="shared" si="21"/>
        <v>225.11536666666666</v>
      </c>
      <c r="Y30" s="1">
        <f t="shared" si="21"/>
        <v>1355.3333333333333</v>
      </c>
      <c r="AA30" s="1">
        <f t="shared" si="21"/>
        <v>14.159000000000001</v>
      </c>
      <c r="AB30" s="1">
        <f t="shared" si="21"/>
        <v>226.12173333333331</v>
      </c>
      <c r="AC30" s="1">
        <f t="shared" si="21"/>
        <v>225.11446666666666</v>
      </c>
      <c r="AD30" s="1">
        <f t="shared" si="21"/>
        <v>2024.3333333333333</v>
      </c>
      <c r="AF30" s="1">
        <f t="shared" si="21"/>
        <v>13.51</v>
      </c>
      <c r="AG30" s="1">
        <f t="shared" si="21"/>
        <v>226.14083333333335</v>
      </c>
      <c r="AH30" s="1">
        <f t="shared" si="21"/>
        <v>225.13356666666667</v>
      </c>
      <c r="AI30" s="1">
        <f t="shared" si="21"/>
        <v>2352.3333333333335</v>
      </c>
      <c r="AK30" s="1">
        <f t="shared" si="21"/>
        <v>14.238999999999999</v>
      </c>
      <c r="AL30" s="1">
        <f t="shared" si="21"/>
        <v>226.12280000000001</v>
      </c>
      <c r="AM30" s="1">
        <f t="shared" si="21"/>
        <v>225.11546666666666</v>
      </c>
      <c r="AN30" s="1">
        <f t="shared" si="21"/>
        <v>2479.6666666666665</v>
      </c>
      <c r="AP30" s="1">
        <f t="shared" si="21"/>
        <v>13.410666666666666</v>
      </c>
      <c r="AQ30" s="1">
        <f t="shared" si="21"/>
        <v>226.14239999999998</v>
      </c>
      <c r="AR30" s="1">
        <f t="shared" si="21"/>
        <v>225.13509999999999</v>
      </c>
      <c r="AS30" s="1">
        <f t="shared" si="21"/>
        <v>2364.6666666666665</v>
      </c>
    </row>
    <row r="31" spans="1:45">
      <c r="A31" s="2" t="s">
        <v>14</v>
      </c>
      <c r="B31" s="1">
        <f>STDEV(B27:B29)</f>
        <v>2.3515952032609991E-2</v>
      </c>
      <c r="C31" s="1">
        <f t="shared" ref="C31:AS31" si="22">STDEV(C27:C29)</f>
        <v>3.7859388972257669E-4</v>
      </c>
      <c r="D31" s="1">
        <f t="shared" si="22"/>
        <v>3.7859388971632073E-4</v>
      </c>
      <c r="E31" s="1">
        <f t="shared" si="22"/>
        <v>1545.7575273416371</v>
      </c>
      <c r="G31" s="1">
        <f t="shared" si="22"/>
        <v>3.7749172176353415E-2</v>
      </c>
      <c r="H31" s="1">
        <f t="shared" si="22"/>
        <v>6.6583281185367965E-4</v>
      </c>
      <c r="I31" s="1">
        <f t="shared" si="22"/>
        <v>6.9282032301773162E-4</v>
      </c>
      <c r="J31" s="1">
        <f t="shared" si="22"/>
        <v>145.90750494748377</v>
      </c>
      <c r="L31" s="1">
        <f t="shared" si="22"/>
        <v>2.3586719427112053E-2</v>
      </c>
      <c r="M31" s="1">
        <f t="shared" si="22"/>
        <v>7.3711147958067816E-4</v>
      </c>
      <c r="N31" s="1">
        <f t="shared" si="22"/>
        <v>7.5718777944890699E-4</v>
      </c>
      <c r="O31" s="1">
        <f t="shared" si="22"/>
        <v>553.79328273282624</v>
      </c>
      <c r="Q31" s="1">
        <f t="shared" si="22"/>
        <v>7.5498344352702123E-3</v>
      </c>
      <c r="R31" s="1">
        <f t="shared" si="22"/>
        <v>1.9756855350385031E-3</v>
      </c>
      <c r="S31" s="1">
        <f t="shared" si="22"/>
        <v>1.9218047073789267E-3</v>
      </c>
      <c r="T31" s="1">
        <f t="shared" si="22"/>
        <v>116.06463716395274</v>
      </c>
      <c r="V31" s="1">
        <f t="shared" si="22"/>
        <v>5.1390660630118233E-2</v>
      </c>
      <c r="W31" s="1">
        <f t="shared" si="22"/>
        <v>1.0598742063793369E-3</v>
      </c>
      <c r="X31" s="1">
        <f t="shared" si="22"/>
        <v>1.1060440015292646E-3</v>
      </c>
      <c r="Y31" s="1">
        <f t="shared" si="22"/>
        <v>233.53015508352127</v>
      </c>
      <c r="AA31" s="1">
        <f t="shared" si="22"/>
        <v>2.2068076490714156E-2</v>
      </c>
      <c r="AB31" s="1">
        <f t="shared" si="22"/>
        <v>2.8867513460439589E-4</v>
      </c>
      <c r="AC31" s="1">
        <f t="shared" si="22"/>
        <v>3.2145502536089346E-4</v>
      </c>
      <c r="AD31" s="1">
        <f t="shared" si="22"/>
        <v>282.74075286971458</v>
      </c>
      <c r="AF31" s="1">
        <f t="shared" si="22"/>
        <v>1.1848177074976558</v>
      </c>
      <c r="AG31" s="1">
        <f t="shared" si="22"/>
        <v>3.4631247932082672E-2</v>
      </c>
      <c r="AH31" s="1">
        <f t="shared" si="22"/>
        <v>3.460409417009376E-2</v>
      </c>
      <c r="AI31" s="1">
        <f t="shared" si="22"/>
        <v>324.35988243513259</v>
      </c>
      <c r="AK31" s="1">
        <f t="shared" si="22"/>
        <v>9.874715185766135E-2</v>
      </c>
      <c r="AL31" s="1">
        <f t="shared" si="22"/>
        <v>7.5498344353707965E-4</v>
      </c>
      <c r="AM31" s="1">
        <f t="shared" si="22"/>
        <v>7.6376261582341805E-4</v>
      </c>
      <c r="AN31" s="1">
        <f t="shared" si="22"/>
        <v>527.7350976894885</v>
      </c>
      <c r="AP31" s="1">
        <f t="shared" si="22"/>
        <v>1.3420530292553021</v>
      </c>
      <c r="AQ31" s="1">
        <f t="shared" si="22"/>
        <v>3.2830930538127447E-2</v>
      </c>
      <c r="AR31" s="1">
        <f t="shared" si="22"/>
        <v>3.283093053814385E-2</v>
      </c>
      <c r="AS31" s="1">
        <f t="shared" si="22"/>
        <v>431.1210193592201</v>
      </c>
    </row>
    <row r="32" spans="1:45">
      <c r="A32" s="2" t="s">
        <v>15</v>
      </c>
      <c r="B32" s="1">
        <f>(B31/B30)*100</f>
        <v>0.1652677773041675</v>
      </c>
      <c r="C32" s="1">
        <f t="shared" ref="C32:AS32" si="23">(C31/C30)*100</f>
        <v>1.6742884073450088E-4</v>
      </c>
      <c r="D32" s="1">
        <f t="shared" si="23"/>
        <v>1.6817801824652295E-4</v>
      </c>
      <c r="E32" s="1">
        <f t="shared" si="23"/>
        <v>39.638196273398677</v>
      </c>
      <c r="G32" s="1">
        <f t="shared" si="23"/>
        <v>0.26555872090294347</v>
      </c>
      <c r="H32" s="1">
        <f t="shared" si="23"/>
        <v>2.944558143550143E-4</v>
      </c>
      <c r="I32" s="1">
        <f t="shared" si="23"/>
        <v>3.0776161213745079E-4</v>
      </c>
      <c r="J32" s="1">
        <f t="shared" si="23"/>
        <v>8.3518892356888248</v>
      </c>
      <c r="L32" s="1">
        <f t="shared" si="23"/>
        <v>0.1651229978795794</v>
      </c>
      <c r="M32" s="1">
        <f t="shared" si="23"/>
        <v>3.2597892598037001E-4</v>
      </c>
      <c r="N32" s="1">
        <f t="shared" si="23"/>
        <v>3.3635573767008462E-4</v>
      </c>
      <c r="O32" s="1">
        <f t="shared" si="23"/>
        <v>27.186710001611498</v>
      </c>
      <c r="Q32" s="1">
        <f t="shared" si="23"/>
        <v>5.2681839615310942E-2</v>
      </c>
      <c r="R32" s="1">
        <f t="shared" si="23"/>
        <v>8.7371955758629724E-4</v>
      </c>
      <c r="S32" s="1">
        <f t="shared" si="23"/>
        <v>8.5369428688357495E-4</v>
      </c>
      <c r="T32" s="1">
        <f t="shared" si="23"/>
        <v>7.0641897239167823</v>
      </c>
      <c r="V32" s="1">
        <f t="shared" si="23"/>
        <v>0.36165137670737674</v>
      </c>
      <c r="W32" s="1">
        <f t="shared" si="23"/>
        <v>4.6871655028753732E-4</v>
      </c>
      <c r="X32" s="1">
        <f t="shared" si="23"/>
        <v>4.9132319037420869E-4</v>
      </c>
      <c r="Y32" s="1">
        <f t="shared" si="23"/>
        <v>17.230459056826458</v>
      </c>
      <c r="AA32" s="1">
        <f t="shared" si="23"/>
        <v>0.15585900480764289</v>
      </c>
      <c r="AB32" s="1">
        <f t="shared" si="23"/>
        <v>1.2766359533378005E-4</v>
      </c>
      <c r="AC32" s="1">
        <f t="shared" si="23"/>
        <v>1.4279625388841891E-4</v>
      </c>
      <c r="AD32" s="1">
        <f t="shared" si="23"/>
        <v>13.967104538270108</v>
      </c>
      <c r="AF32" s="1">
        <f t="shared" si="23"/>
        <v>8.769931217599229</v>
      </c>
      <c r="AG32" s="1">
        <f t="shared" si="23"/>
        <v>1.5314018004451211E-2</v>
      </c>
      <c r="AH32" s="1">
        <f t="shared" si="23"/>
        <v>1.5370473040712171E-2</v>
      </c>
      <c r="AI32" s="1">
        <f t="shared" si="23"/>
        <v>13.788857124917071</v>
      </c>
      <c r="AK32" s="1">
        <f t="shared" si="23"/>
        <v>0.69349780081228574</v>
      </c>
      <c r="AL32" s="1">
        <f t="shared" si="23"/>
        <v>3.3388205149462136E-4</v>
      </c>
      <c r="AM32" s="1">
        <f t="shared" si="23"/>
        <v>3.3927594009093028E-4</v>
      </c>
      <c r="AN32" s="1">
        <f t="shared" si="23"/>
        <v>21.282501587155071</v>
      </c>
      <c r="AP32" s="1">
        <f t="shared" si="23"/>
        <v>10.007355060066383</v>
      </c>
      <c r="AQ32" s="1">
        <f t="shared" si="23"/>
        <v>1.4517812908206269E-2</v>
      </c>
      <c r="AR32" s="1">
        <f t="shared" si="23"/>
        <v>1.4582768541264267E-2</v>
      </c>
      <c r="AS32" s="1">
        <f t="shared" si="23"/>
        <v>18.231788244680864</v>
      </c>
    </row>
    <row r="33" spans="1:54">
      <c r="A33" s="5"/>
    </row>
    <row r="35" spans="1:54">
      <c r="A35" s="27" t="s">
        <v>20</v>
      </c>
      <c r="B35" s="9">
        <v>15.803000000000001</v>
      </c>
      <c r="C35" s="9">
        <v>227.20009999999999</v>
      </c>
      <c r="D35" s="9">
        <v>226.19280000000001</v>
      </c>
      <c r="E35" s="9">
        <v>3502</v>
      </c>
      <c r="G35" s="9">
        <v>15.821999999999999</v>
      </c>
      <c r="H35" s="9">
        <v>227.19909999999999</v>
      </c>
      <c r="I35" s="9">
        <v>226.1918</v>
      </c>
      <c r="J35" s="9">
        <v>2472</v>
      </c>
      <c r="L35" s="9">
        <v>15.853</v>
      </c>
      <c r="M35" s="9">
        <v>227.1995</v>
      </c>
      <c r="N35" s="9">
        <v>226.19229999999999</v>
      </c>
      <c r="O35" s="9">
        <v>2030</v>
      </c>
      <c r="Q35" s="9">
        <v>15.914999999999999</v>
      </c>
      <c r="R35" s="9">
        <v>227.19630000000001</v>
      </c>
      <c r="S35" s="9">
        <v>226.18899999999999</v>
      </c>
      <c r="T35" s="9">
        <v>1095</v>
      </c>
      <c r="V35" s="9">
        <v>13.093999999999999</v>
      </c>
      <c r="W35" s="9">
        <v>228.19450000000001</v>
      </c>
      <c r="X35" s="9">
        <v>227.18709999999999</v>
      </c>
      <c r="Y35" s="9">
        <v>7140</v>
      </c>
      <c r="AA35" s="9">
        <v>13.051</v>
      </c>
      <c r="AB35" s="9">
        <v>228.19470000000001</v>
      </c>
      <c r="AC35" s="9">
        <v>227.1875</v>
      </c>
      <c r="AD35" s="9">
        <v>14192</v>
      </c>
      <c r="AF35" s="9">
        <v>13.111000000000001</v>
      </c>
      <c r="AG35" s="9">
        <v>228.1952</v>
      </c>
      <c r="AH35" s="9">
        <v>227.18790000000001</v>
      </c>
      <c r="AI35" s="9">
        <v>7702</v>
      </c>
      <c r="AK35" s="9">
        <v>13.180999999999999</v>
      </c>
      <c r="AL35" s="9">
        <v>228.19550000000001</v>
      </c>
      <c r="AM35" s="9">
        <v>227.18819999999999</v>
      </c>
      <c r="AN35" s="9">
        <v>6933</v>
      </c>
      <c r="AP35" s="9">
        <v>13.089</v>
      </c>
      <c r="AQ35" s="9">
        <v>228.19479999999999</v>
      </c>
      <c r="AR35" s="9">
        <v>227.1874</v>
      </c>
      <c r="AS35" s="9">
        <v>8584</v>
      </c>
    </row>
    <row r="36" spans="1:54">
      <c r="A36" s="27"/>
      <c r="B36" s="9">
        <v>15.782</v>
      </c>
      <c r="C36" s="9">
        <v>227.20009999999999</v>
      </c>
      <c r="D36" s="9">
        <v>226.19280000000001</v>
      </c>
      <c r="E36" s="9">
        <v>3050</v>
      </c>
      <c r="G36" s="9">
        <v>15.794</v>
      </c>
      <c r="H36" s="9">
        <v>227.2002</v>
      </c>
      <c r="I36" s="9">
        <v>226.19290000000001</v>
      </c>
      <c r="J36" s="9">
        <v>2129</v>
      </c>
      <c r="L36" s="9">
        <v>15.837</v>
      </c>
      <c r="M36" s="9">
        <v>227.2</v>
      </c>
      <c r="N36" s="9">
        <v>226.19280000000001</v>
      </c>
      <c r="O36" s="9">
        <v>3337</v>
      </c>
      <c r="Q36" s="9">
        <v>13.243</v>
      </c>
      <c r="R36" s="9">
        <v>228.19470000000001</v>
      </c>
      <c r="S36" s="9">
        <v>227.1874</v>
      </c>
      <c r="T36" s="9">
        <v>11741</v>
      </c>
      <c r="V36" s="9">
        <v>13.180999999999999</v>
      </c>
      <c r="W36" s="9">
        <v>228.19560000000001</v>
      </c>
      <c r="X36" s="9">
        <v>227.1884</v>
      </c>
      <c r="Y36" s="9">
        <v>5821</v>
      </c>
      <c r="AA36" s="9">
        <v>13.037000000000001</v>
      </c>
      <c r="AB36" s="9">
        <v>228.1953</v>
      </c>
      <c r="AC36" s="9">
        <v>227.18809999999999</v>
      </c>
      <c r="AD36" s="9">
        <v>15856</v>
      </c>
      <c r="AF36" s="9">
        <v>13.294</v>
      </c>
      <c r="AG36" s="9">
        <v>228.1953</v>
      </c>
      <c r="AH36" s="9">
        <v>227.18799999999999</v>
      </c>
      <c r="AI36" s="9">
        <v>4672</v>
      </c>
      <c r="AK36" s="9">
        <v>13.076000000000001</v>
      </c>
      <c r="AL36" s="9">
        <v>228.19579999999999</v>
      </c>
      <c r="AM36" s="9">
        <v>227.1885</v>
      </c>
      <c r="AN36" s="9">
        <v>13491</v>
      </c>
      <c r="AP36" s="9">
        <v>13.08</v>
      </c>
      <c r="AQ36" s="9">
        <v>228.19479999999999</v>
      </c>
      <c r="AR36" s="9">
        <v>227.1875</v>
      </c>
      <c r="AS36" s="9">
        <v>8763</v>
      </c>
    </row>
    <row r="37" spans="1:54">
      <c r="A37" s="27"/>
      <c r="B37" s="9">
        <v>15.821</v>
      </c>
      <c r="C37" s="9">
        <v>227.20060000000001</v>
      </c>
      <c r="D37" s="9">
        <v>226.19329999999999</v>
      </c>
      <c r="E37" s="9">
        <v>8198</v>
      </c>
      <c r="G37" s="9">
        <v>15.755000000000001</v>
      </c>
      <c r="H37" s="9">
        <v>227.20140000000001</v>
      </c>
      <c r="I37" s="9">
        <v>226.19409999999999</v>
      </c>
      <c r="J37" s="9">
        <v>1477</v>
      </c>
      <c r="L37" s="9">
        <v>15.901999999999999</v>
      </c>
      <c r="M37" s="9">
        <v>227.2003</v>
      </c>
      <c r="N37" s="9">
        <v>226.19300000000001</v>
      </c>
      <c r="O37" s="9">
        <v>1335</v>
      </c>
      <c r="Q37" s="9">
        <v>13.241</v>
      </c>
      <c r="R37" s="9">
        <v>228.19749999999999</v>
      </c>
      <c r="S37" s="9">
        <v>227.1902</v>
      </c>
      <c r="T37" s="9">
        <v>10332</v>
      </c>
      <c r="V37" s="9">
        <v>13.092000000000001</v>
      </c>
      <c r="W37" s="9">
        <v>228.19579999999999</v>
      </c>
      <c r="X37" s="9">
        <v>227.1885</v>
      </c>
      <c r="Y37" s="9">
        <v>6917</v>
      </c>
      <c r="AA37" s="9">
        <v>13.081</v>
      </c>
      <c r="AB37" s="9">
        <v>228.19569999999999</v>
      </c>
      <c r="AC37" s="9">
        <v>227.1883</v>
      </c>
      <c r="AD37" s="9">
        <v>12573</v>
      </c>
      <c r="AF37" s="9">
        <v>13.847</v>
      </c>
      <c r="AG37" s="9">
        <v>228.26920000000001</v>
      </c>
      <c r="AH37" s="9">
        <v>227.262</v>
      </c>
      <c r="AI37" s="9">
        <v>1625</v>
      </c>
      <c r="AK37" s="9">
        <v>13.082000000000001</v>
      </c>
      <c r="AL37" s="9">
        <v>228.196</v>
      </c>
      <c r="AM37" s="9">
        <v>227.18870000000001</v>
      </c>
      <c r="AN37" s="9">
        <v>12000</v>
      </c>
      <c r="AP37" s="9">
        <v>13.089</v>
      </c>
      <c r="AQ37" s="9">
        <v>228.19560000000001</v>
      </c>
      <c r="AR37" s="9">
        <v>227.1883</v>
      </c>
      <c r="AS37" s="9">
        <v>8086</v>
      </c>
    </row>
    <row r="38" spans="1:54">
      <c r="A38" s="2" t="s">
        <v>13</v>
      </c>
      <c r="B38" s="1">
        <f>AVERAGE(B35:B37)</f>
        <v>15.802</v>
      </c>
      <c r="C38" s="1">
        <f t="shared" ref="C38:AS38" si="24">AVERAGE(C35:C37)</f>
        <v>227.20026666666664</v>
      </c>
      <c r="D38" s="1">
        <f t="shared" si="24"/>
        <v>226.19296666666665</v>
      </c>
      <c r="E38" s="1">
        <f t="shared" si="24"/>
        <v>4916.666666666667</v>
      </c>
      <c r="G38" s="1">
        <f t="shared" si="24"/>
        <v>15.790333333333335</v>
      </c>
      <c r="H38" s="1">
        <f t="shared" si="24"/>
        <v>227.20023333333333</v>
      </c>
      <c r="I38" s="1">
        <f t="shared" si="24"/>
        <v>226.19293333333334</v>
      </c>
      <c r="J38" s="1">
        <f t="shared" si="24"/>
        <v>2026</v>
      </c>
      <c r="L38" s="1">
        <f t="shared" si="24"/>
        <v>15.863999999999999</v>
      </c>
      <c r="M38" s="1">
        <f t="shared" si="24"/>
        <v>227.19993333333332</v>
      </c>
      <c r="N38" s="1">
        <f t="shared" si="24"/>
        <v>226.19269999999997</v>
      </c>
      <c r="O38" s="1">
        <f t="shared" si="24"/>
        <v>2234</v>
      </c>
      <c r="Q38" s="1">
        <f t="shared" si="24"/>
        <v>14.133000000000001</v>
      </c>
      <c r="R38" s="1">
        <f t="shared" si="24"/>
        <v>227.86283333333336</v>
      </c>
      <c r="S38" s="1">
        <f t="shared" si="24"/>
        <v>226.85553333333334</v>
      </c>
      <c r="T38" s="1">
        <f t="shared" si="24"/>
        <v>7722.666666666667</v>
      </c>
      <c r="V38" s="1">
        <f t="shared" si="24"/>
        <v>13.122333333333332</v>
      </c>
      <c r="W38" s="1">
        <f t="shared" si="24"/>
        <v>228.1953</v>
      </c>
      <c r="X38" s="1">
        <f t="shared" si="24"/>
        <v>227.18799999999999</v>
      </c>
      <c r="Y38" s="1">
        <f t="shared" si="24"/>
        <v>6626</v>
      </c>
      <c r="AA38" s="1">
        <f t="shared" si="24"/>
        <v>13.056333333333333</v>
      </c>
      <c r="AB38" s="1">
        <f t="shared" si="24"/>
        <v>228.19523333333333</v>
      </c>
      <c r="AC38" s="1">
        <f t="shared" si="24"/>
        <v>227.18796666666665</v>
      </c>
      <c r="AD38" s="1">
        <f t="shared" si="24"/>
        <v>14207</v>
      </c>
      <c r="AF38" s="1">
        <f t="shared" si="24"/>
        <v>13.417333333333334</v>
      </c>
      <c r="AG38" s="1">
        <f t="shared" si="24"/>
        <v>228.21989999999997</v>
      </c>
      <c r="AH38" s="1">
        <f t="shared" si="24"/>
        <v>227.21263333333332</v>
      </c>
      <c r="AI38" s="1">
        <f t="shared" si="24"/>
        <v>4666.333333333333</v>
      </c>
      <c r="AK38" s="1">
        <f t="shared" si="24"/>
        <v>13.113</v>
      </c>
      <c r="AL38" s="1">
        <f t="shared" si="24"/>
        <v>228.19576666666669</v>
      </c>
      <c r="AM38" s="1">
        <f t="shared" si="24"/>
        <v>227.1884666666667</v>
      </c>
      <c r="AN38" s="1">
        <f t="shared" si="24"/>
        <v>10808</v>
      </c>
      <c r="AP38" s="1">
        <f t="shared" si="24"/>
        <v>13.086</v>
      </c>
      <c r="AQ38" s="1">
        <f t="shared" si="24"/>
        <v>228.19506666666666</v>
      </c>
      <c r="AR38" s="1">
        <f t="shared" si="24"/>
        <v>227.18773333333334</v>
      </c>
      <c r="AS38" s="1">
        <f t="shared" si="24"/>
        <v>8477.6666666666661</v>
      </c>
    </row>
    <row r="39" spans="1:54">
      <c r="A39" s="2" t="s">
        <v>14</v>
      </c>
      <c r="B39" s="1">
        <f>STDEV(B35:B37)</f>
        <v>1.9519221295943013E-2</v>
      </c>
      <c r="C39" s="1">
        <f t="shared" ref="C39:AS39" si="25">STDEV(C35:C37)</f>
        <v>2.8867513460439589E-4</v>
      </c>
      <c r="D39" s="1">
        <f t="shared" si="25"/>
        <v>2.886751345879866E-4</v>
      </c>
      <c r="E39" s="1">
        <f t="shared" si="25"/>
        <v>2850.6906765437275</v>
      </c>
      <c r="G39" s="1">
        <f t="shared" si="25"/>
        <v>3.3650160970391821E-2</v>
      </c>
      <c r="H39" s="1">
        <f t="shared" si="25"/>
        <v>1.1503622617922685E-3</v>
      </c>
      <c r="I39" s="1">
        <f t="shared" si="25"/>
        <v>1.1503622617778564E-3</v>
      </c>
      <c r="J39" s="1">
        <f t="shared" si="25"/>
        <v>505.43347732416777</v>
      </c>
      <c r="L39" s="1">
        <f t="shared" si="25"/>
        <v>3.3867388443751915E-2</v>
      </c>
      <c r="M39" s="1">
        <f t="shared" si="25"/>
        <v>4.0414518843091704E-4</v>
      </c>
      <c r="N39" s="1">
        <f t="shared" si="25"/>
        <v>3.6055512755836814E-4</v>
      </c>
      <c r="O39" s="1">
        <f t="shared" si="25"/>
        <v>1016.4708554602046</v>
      </c>
      <c r="Q39" s="1">
        <f t="shared" si="25"/>
        <v>1.5432575935338853</v>
      </c>
      <c r="R39" s="1">
        <f t="shared" si="25"/>
        <v>0.57723649688262857</v>
      </c>
      <c r="S39" s="1">
        <f t="shared" si="25"/>
        <v>0.5772364968826369</v>
      </c>
      <c r="T39" s="1">
        <f t="shared" si="25"/>
        <v>5782.8015989944988</v>
      </c>
      <c r="V39" s="1">
        <f t="shared" si="25"/>
        <v>5.0816663933529564E-2</v>
      </c>
      <c r="W39" s="1">
        <f t="shared" si="25"/>
        <v>6.9999999999684594E-4</v>
      </c>
      <c r="X39" s="1">
        <f t="shared" si="25"/>
        <v>7.8102496760021714E-4</v>
      </c>
      <c r="Y39" s="1">
        <f t="shared" si="25"/>
        <v>706.01062314953879</v>
      </c>
      <c r="AA39" s="1">
        <f t="shared" si="25"/>
        <v>2.2479620400115856E-2</v>
      </c>
      <c r="AB39" s="1">
        <f t="shared" si="25"/>
        <v>5.0332229567319107E-4</v>
      </c>
      <c r="AC39" s="1">
        <f t="shared" si="25"/>
        <v>4.1633319989111848E-4</v>
      </c>
      <c r="AD39" s="1">
        <f t="shared" si="25"/>
        <v>1641.5514003527273</v>
      </c>
      <c r="AF39" s="1">
        <f t="shared" si="25"/>
        <v>0.38318707354676368</v>
      </c>
      <c r="AG39" s="1">
        <f t="shared" si="25"/>
        <v>4.2695081683965935E-2</v>
      </c>
      <c r="AH39" s="1">
        <f t="shared" si="25"/>
        <v>4.2752816671341301E-2</v>
      </c>
      <c r="AI39" s="1">
        <f t="shared" si="25"/>
        <v>3038.5039630274191</v>
      </c>
      <c r="AK39" s="1">
        <f t="shared" si="25"/>
        <v>5.8966091951221433E-2</v>
      </c>
      <c r="AL39" s="1">
        <f t="shared" si="25"/>
        <v>2.5166114783565445E-4</v>
      </c>
      <c r="AM39" s="1">
        <f t="shared" si="25"/>
        <v>2.516611478507126E-4</v>
      </c>
      <c r="AN39" s="1">
        <f t="shared" si="25"/>
        <v>3437.6574873014911</v>
      </c>
      <c r="AP39" s="1">
        <f t="shared" si="25"/>
        <v>5.1961524227068286E-3</v>
      </c>
      <c r="AQ39" s="1">
        <f t="shared" si="25"/>
        <v>4.6188021536703347E-4</v>
      </c>
      <c r="AR39" s="1">
        <f t="shared" si="25"/>
        <v>4.9328828623167544E-4</v>
      </c>
      <c r="AS39" s="1">
        <f t="shared" si="25"/>
        <v>350.80241352267427</v>
      </c>
    </row>
    <row r="40" spans="1:54">
      <c r="A40" s="2" t="s">
        <v>15</v>
      </c>
      <c r="B40" s="1">
        <f>(B39/B38)*100</f>
        <v>0.12352373937440206</v>
      </c>
      <c r="C40" s="1">
        <f t="shared" ref="C40:AS40" si="26">(C39/C38)*100</f>
        <v>1.2705756856699519E-4</v>
      </c>
      <c r="D40" s="1">
        <f t="shared" si="26"/>
        <v>1.2762339114345581E-4</v>
      </c>
      <c r="E40" s="1">
        <f t="shared" si="26"/>
        <v>57.980149353431742</v>
      </c>
      <c r="G40" s="1">
        <f t="shared" si="26"/>
        <v>0.21310608370347989</v>
      </c>
      <c r="H40" s="1">
        <f t="shared" si="26"/>
        <v>5.0632089805318649E-4</v>
      </c>
      <c r="I40" s="1">
        <f t="shared" si="26"/>
        <v>5.085756857322346E-4</v>
      </c>
      <c r="J40" s="1">
        <f t="shared" si="26"/>
        <v>24.947358209485081</v>
      </c>
      <c r="L40" s="1">
        <f t="shared" si="26"/>
        <v>0.21348580713408924</v>
      </c>
      <c r="M40" s="1">
        <f t="shared" si="26"/>
        <v>1.7788085696221611E-4</v>
      </c>
      <c r="N40" s="1">
        <f t="shared" si="26"/>
        <v>1.5940175238120778E-4</v>
      </c>
      <c r="O40" s="1">
        <f t="shared" si="26"/>
        <v>45.500038292757587</v>
      </c>
      <c r="Q40" s="1">
        <f t="shared" si="26"/>
        <v>10.919532962102068</v>
      </c>
      <c r="R40" s="1">
        <f t="shared" si="26"/>
        <v>0.25332630532080125</v>
      </c>
      <c r="S40" s="1">
        <f t="shared" si="26"/>
        <v>0.25445114271665853</v>
      </c>
      <c r="T40" s="1">
        <f t="shared" si="26"/>
        <v>74.880890870957771</v>
      </c>
      <c r="V40" s="1">
        <f t="shared" si="26"/>
        <v>0.38725326237861329</v>
      </c>
      <c r="W40" s="1">
        <f t="shared" si="26"/>
        <v>3.0675478416814281E-4</v>
      </c>
      <c r="X40" s="1">
        <f t="shared" si="26"/>
        <v>3.4377914660995178E-4</v>
      </c>
      <c r="Y40" s="1">
        <f t="shared" si="26"/>
        <v>10.655155797608494</v>
      </c>
      <c r="AA40" s="1">
        <f t="shared" si="26"/>
        <v>0.17217406929037649</v>
      </c>
      <c r="AB40" s="1">
        <f t="shared" si="26"/>
        <v>2.2056652469071048E-4</v>
      </c>
      <c r="AC40" s="1">
        <f t="shared" si="26"/>
        <v>1.8325495227569351E-4</v>
      </c>
      <c r="AD40" s="1">
        <f t="shared" si="26"/>
        <v>11.554525236522331</v>
      </c>
      <c r="AF40" s="1">
        <f t="shared" si="26"/>
        <v>2.85591081347583</v>
      </c>
      <c r="AG40" s="1">
        <f t="shared" si="26"/>
        <v>1.8707869771201348E-2</v>
      </c>
      <c r="AH40" s="1">
        <f t="shared" si="26"/>
        <v>1.8816214593411533E-2</v>
      </c>
      <c r="AI40" s="1">
        <f t="shared" si="26"/>
        <v>65.115450311324068</v>
      </c>
      <c r="AK40" s="1">
        <f t="shared" si="26"/>
        <v>0.44967659537269455</v>
      </c>
      <c r="AL40" s="1">
        <f t="shared" si="26"/>
        <v>1.1028300459371115E-4</v>
      </c>
      <c r="AM40" s="1">
        <f t="shared" si="26"/>
        <v>1.1077197339420952E-4</v>
      </c>
      <c r="AN40" s="1">
        <f t="shared" si="26"/>
        <v>31.806601473922015</v>
      </c>
      <c r="AP40" s="1">
        <f t="shared" si="26"/>
        <v>3.9707721402314142E-2</v>
      </c>
      <c r="AQ40" s="1">
        <f t="shared" si="26"/>
        <v>2.0240587235907239E-4</v>
      </c>
      <c r="AR40" s="1">
        <f t="shared" si="26"/>
        <v>2.171280460410753E-4</v>
      </c>
      <c r="AS40" s="1">
        <f t="shared" si="26"/>
        <v>4.1379595036685517</v>
      </c>
    </row>
    <row r="41" spans="1:54">
      <c r="A41" s="5"/>
    </row>
    <row r="43" spans="1:54">
      <c r="A43" s="27" t="s">
        <v>21</v>
      </c>
      <c r="B43" s="10">
        <v>10.053000000000001</v>
      </c>
      <c r="C43" s="10">
        <v>650.42690000000005</v>
      </c>
      <c r="D43" s="10">
        <v>649.41959999999995</v>
      </c>
      <c r="E43" s="10">
        <v>3502</v>
      </c>
      <c r="F43" s="11"/>
      <c r="G43" s="10">
        <v>10.005000000000001</v>
      </c>
      <c r="H43" s="10">
        <v>650.43039999999996</v>
      </c>
      <c r="I43" s="10">
        <v>649.42309999999998</v>
      </c>
      <c r="J43" s="10">
        <v>2500</v>
      </c>
      <c r="K43" s="11"/>
      <c r="L43" s="10">
        <v>10.074</v>
      </c>
      <c r="M43" s="10">
        <v>650.42930000000001</v>
      </c>
      <c r="N43" s="10">
        <v>649.42229999999995</v>
      </c>
      <c r="O43" s="10">
        <v>4480</v>
      </c>
      <c r="P43" s="11"/>
      <c r="Q43" s="10">
        <v>10.145</v>
      </c>
      <c r="R43" s="10">
        <v>650.41579999999999</v>
      </c>
      <c r="S43" s="10">
        <v>649.4085</v>
      </c>
      <c r="T43" s="10">
        <v>2150</v>
      </c>
      <c r="U43" s="11"/>
      <c r="V43" s="10">
        <v>10.109</v>
      </c>
      <c r="W43" s="10">
        <v>650.42809999999997</v>
      </c>
      <c r="X43" s="10">
        <v>649.42079999999999</v>
      </c>
      <c r="Y43" s="10">
        <v>2132</v>
      </c>
      <c r="Z43" s="11"/>
      <c r="AA43" s="10">
        <v>10.012</v>
      </c>
      <c r="AB43" s="10">
        <v>650.42960000000005</v>
      </c>
      <c r="AC43" s="10">
        <v>649.42229999999995</v>
      </c>
      <c r="AD43" s="10">
        <v>2109</v>
      </c>
      <c r="AE43" s="11"/>
      <c r="AF43" s="10">
        <v>10.063000000000001</v>
      </c>
      <c r="AG43" s="10">
        <v>650.42970000000003</v>
      </c>
      <c r="AH43" s="10">
        <v>649.42250000000001</v>
      </c>
      <c r="AI43" s="10">
        <v>2012</v>
      </c>
      <c r="AJ43" s="11"/>
      <c r="AK43" s="10">
        <v>10.013</v>
      </c>
      <c r="AL43" s="10">
        <v>650.42939999999999</v>
      </c>
      <c r="AM43" s="10">
        <v>649.4221</v>
      </c>
      <c r="AN43" s="10">
        <v>1887</v>
      </c>
      <c r="AO43" s="11"/>
      <c r="AP43" s="10">
        <v>10.031000000000001</v>
      </c>
      <c r="AQ43" s="10">
        <v>650.42880000000002</v>
      </c>
      <c r="AR43" s="10">
        <v>649.42150000000004</v>
      </c>
      <c r="AS43" s="10">
        <v>1666</v>
      </c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>
      <c r="A44" s="27"/>
      <c r="B44" s="10">
        <v>10.035</v>
      </c>
      <c r="C44" s="10">
        <v>650.4307</v>
      </c>
      <c r="D44" s="10">
        <v>649.42349999999999</v>
      </c>
      <c r="E44" s="10">
        <v>3259</v>
      </c>
      <c r="F44" s="11"/>
      <c r="G44" s="10">
        <v>10.038</v>
      </c>
      <c r="H44" s="10">
        <v>650.43349999999998</v>
      </c>
      <c r="I44" s="10">
        <v>649.42619999999999</v>
      </c>
      <c r="J44" s="10">
        <v>2873</v>
      </c>
      <c r="K44" s="11"/>
      <c r="L44" s="10">
        <v>10.086</v>
      </c>
      <c r="M44" s="10">
        <v>650.43079999999998</v>
      </c>
      <c r="N44" s="10">
        <v>649.42349999999999</v>
      </c>
      <c r="O44" s="10">
        <v>2539</v>
      </c>
      <c r="P44" s="11"/>
      <c r="Q44" s="10">
        <v>16.335999999999999</v>
      </c>
      <c r="R44" s="10">
        <v>650.42539999999997</v>
      </c>
      <c r="S44" s="10">
        <v>649.41809999999998</v>
      </c>
      <c r="T44" s="10">
        <v>340</v>
      </c>
      <c r="U44" s="11"/>
      <c r="V44" s="10">
        <v>10.031000000000001</v>
      </c>
      <c r="W44" s="10">
        <v>650.43439999999998</v>
      </c>
      <c r="X44" s="10">
        <v>649.42719999999997</v>
      </c>
      <c r="Y44" s="10">
        <v>2306</v>
      </c>
      <c r="Z44" s="11"/>
      <c r="AA44" s="10">
        <v>10.041</v>
      </c>
      <c r="AB44" s="10">
        <v>650.43330000000003</v>
      </c>
      <c r="AC44" s="10">
        <v>649.42600000000004</v>
      </c>
      <c r="AD44" s="10">
        <v>1775</v>
      </c>
      <c r="AE44" s="11"/>
      <c r="AF44" s="10">
        <v>10.262</v>
      </c>
      <c r="AG44" s="10">
        <v>650.43060000000003</v>
      </c>
      <c r="AH44" s="10">
        <v>649.42330000000004</v>
      </c>
      <c r="AI44" s="10">
        <v>1592</v>
      </c>
      <c r="AJ44" s="11"/>
      <c r="AK44" s="10">
        <v>10.021000000000001</v>
      </c>
      <c r="AL44" s="10">
        <v>650.42999999999995</v>
      </c>
      <c r="AM44" s="10">
        <v>649.42269999999996</v>
      </c>
      <c r="AN44" s="10">
        <v>2237</v>
      </c>
      <c r="AO44" s="11"/>
      <c r="AP44" s="10">
        <v>10.032999999999999</v>
      </c>
      <c r="AQ44" s="10">
        <v>650.43010000000004</v>
      </c>
      <c r="AR44" s="10">
        <v>649.42290000000003</v>
      </c>
      <c r="AS44" s="10">
        <v>1443</v>
      </c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>
      <c r="A45" s="27"/>
      <c r="B45" s="10">
        <v>10.103</v>
      </c>
      <c r="C45" s="10">
        <v>650.43100000000004</v>
      </c>
      <c r="D45" s="10">
        <v>649.42340000000002</v>
      </c>
      <c r="E45" s="10">
        <v>6642</v>
      </c>
      <c r="F45" s="11"/>
      <c r="G45" s="10">
        <v>10.055</v>
      </c>
      <c r="H45" s="10">
        <v>650.43520000000001</v>
      </c>
      <c r="I45" s="10">
        <v>649.42780000000005</v>
      </c>
      <c r="J45" s="10">
        <v>3120</v>
      </c>
      <c r="K45" s="11"/>
      <c r="L45" s="10">
        <v>10.119</v>
      </c>
      <c r="M45" s="10">
        <v>650.43269999999995</v>
      </c>
      <c r="N45" s="10">
        <v>649.42539999999997</v>
      </c>
      <c r="O45" s="10">
        <v>2762</v>
      </c>
      <c r="P45" s="11"/>
      <c r="Q45" s="10">
        <v>10.141999999999999</v>
      </c>
      <c r="R45" s="10">
        <v>650.43039999999996</v>
      </c>
      <c r="S45" s="10">
        <v>649.42309999999998</v>
      </c>
      <c r="T45" s="10">
        <v>1897</v>
      </c>
      <c r="U45" s="11"/>
      <c r="V45" s="10">
        <v>10.026</v>
      </c>
      <c r="W45" s="10">
        <v>650.43470000000002</v>
      </c>
      <c r="X45" s="10">
        <v>649.42740000000003</v>
      </c>
      <c r="Y45" s="10">
        <v>2260</v>
      </c>
      <c r="Z45" s="11"/>
      <c r="AA45" s="10">
        <v>9.9849999999999994</v>
      </c>
      <c r="AB45" s="10">
        <v>650.43520000000001</v>
      </c>
      <c r="AC45" s="10">
        <v>649.42790000000002</v>
      </c>
      <c r="AD45" s="10">
        <v>2127</v>
      </c>
      <c r="AE45" s="11"/>
      <c r="AF45" s="10">
        <v>10.028</v>
      </c>
      <c r="AG45" s="10">
        <v>650.43299999999999</v>
      </c>
      <c r="AH45" s="10">
        <v>649.42570000000001</v>
      </c>
      <c r="AI45" s="10">
        <v>2161</v>
      </c>
      <c r="AJ45" s="11"/>
      <c r="AK45" s="10">
        <v>10.24</v>
      </c>
      <c r="AL45" s="10">
        <v>650.43029999999999</v>
      </c>
      <c r="AM45" s="10">
        <v>649.42309999999998</v>
      </c>
      <c r="AN45" s="10">
        <v>1854</v>
      </c>
      <c r="AO45" s="11"/>
      <c r="AP45" s="10">
        <v>10.029999999999999</v>
      </c>
      <c r="AQ45" s="10">
        <v>650.43079999999998</v>
      </c>
      <c r="AR45" s="10">
        <v>649.42349999999999</v>
      </c>
      <c r="AS45" s="10">
        <v>1782</v>
      </c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>
      <c r="A46" s="2" t="s">
        <v>13</v>
      </c>
      <c r="B46" s="1">
        <f>AVERAGE(B43:B45)</f>
        <v>10.063666666666668</v>
      </c>
      <c r="C46" s="1">
        <f t="shared" ref="C46:AS46" si="27">AVERAGE(C43:C45)</f>
        <v>650.42953333333332</v>
      </c>
      <c r="D46" s="1">
        <f t="shared" si="27"/>
        <v>649.42216666666673</v>
      </c>
      <c r="E46" s="1">
        <f t="shared" si="27"/>
        <v>4467.666666666667</v>
      </c>
      <c r="G46" s="1">
        <f t="shared" si="27"/>
        <v>10.032666666666666</v>
      </c>
      <c r="H46" s="1">
        <f t="shared" si="27"/>
        <v>650.43303333333324</v>
      </c>
      <c r="I46" s="1">
        <f t="shared" si="27"/>
        <v>649.42569999999989</v>
      </c>
      <c r="J46" s="1">
        <f t="shared" si="27"/>
        <v>2831</v>
      </c>
      <c r="L46" s="1">
        <f t="shared" si="27"/>
        <v>10.093</v>
      </c>
      <c r="M46" s="1">
        <f t="shared" si="27"/>
        <v>650.4309333333332</v>
      </c>
      <c r="N46" s="1">
        <f t="shared" si="27"/>
        <v>649.42373333333342</v>
      </c>
      <c r="O46" s="1">
        <f t="shared" si="27"/>
        <v>3260.3333333333335</v>
      </c>
      <c r="Q46" s="1">
        <f t="shared" si="27"/>
        <v>12.207666666666666</v>
      </c>
      <c r="R46" s="1">
        <f t="shared" si="27"/>
        <v>650.42386666666664</v>
      </c>
      <c r="S46" s="1">
        <f t="shared" si="27"/>
        <v>649.41656666666665</v>
      </c>
      <c r="T46" s="1">
        <f t="shared" si="27"/>
        <v>1462.3333333333333</v>
      </c>
      <c r="V46" s="1">
        <f t="shared" si="27"/>
        <v>10.055333333333333</v>
      </c>
      <c r="W46" s="1">
        <f t="shared" si="27"/>
        <v>650.43240000000003</v>
      </c>
      <c r="X46" s="1">
        <f t="shared" si="27"/>
        <v>649.42513333333329</v>
      </c>
      <c r="Y46" s="1">
        <f t="shared" si="27"/>
        <v>2232.6666666666665</v>
      </c>
      <c r="AA46" s="1">
        <f t="shared" si="27"/>
        <v>10.012666666666666</v>
      </c>
      <c r="AB46" s="1">
        <f t="shared" si="27"/>
        <v>650.43269999999995</v>
      </c>
      <c r="AC46" s="1">
        <f t="shared" si="27"/>
        <v>649.42540000000008</v>
      </c>
      <c r="AD46" s="1">
        <f t="shared" si="27"/>
        <v>2003.6666666666667</v>
      </c>
      <c r="AF46" s="1">
        <f t="shared" si="27"/>
        <v>10.117666666666667</v>
      </c>
      <c r="AG46" s="1">
        <f t="shared" si="27"/>
        <v>650.43110000000001</v>
      </c>
      <c r="AH46" s="1">
        <f t="shared" si="27"/>
        <v>649.42383333333339</v>
      </c>
      <c r="AI46" s="1">
        <f t="shared" si="27"/>
        <v>1921.6666666666667</v>
      </c>
      <c r="AK46" s="1">
        <f t="shared" si="27"/>
        <v>10.091333333333333</v>
      </c>
      <c r="AL46" s="1">
        <f t="shared" si="27"/>
        <v>650.42989999999998</v>
      </c>
      <c r="AM46" s="1">
        <f t="shared" si="27"/>
        <v>649.42263333333324</v>
      </c>
      <c r="AN46" s="1">
        <f t="shared" si="27"/>
        <v>1992.6666666666667</v>
      </c>
      <c r="AP46" s="1">
        <f t="shared" si="27"/>
        <v>10.031333333333334</v>
      </c>
      <c r="AQ46" s="1">
        <f t="shared" si="27"/>
        <v>650.42990000000009</v>
      </c>
      <c r="AR46" s="1">
        <f t="shared" si="27"/>
        <v>649.42263333333324</v>
      </c>
      <c r="AS46" s="1">
        <f t="shared" si="27"/>
        <v>1630.3333333333333</v>
      </c>
    </row>
    <row r="47" spans="1:54">
      <c r="A47" s="2" t="s">
        <v>14</v>
      </c>
      <c r="B47" s="1">
        <f>STDEV(B43:B45)</f>
        <v>3.5232560697929849E-2</v>
      </c>
      <c r="C47" s="1">
        <f t="shared" ref="C47:AS47" si="28">STDEV(C43:C45)</f>
        <v>2.2854612955096718E-3</v>
      </c>
      <c r="D47" s="1">
        <f t="shared" si="28"/>
        <v>2.2233608194527814E-3</v>
      </c>
      <c r="E47" s="1">
        <f t="shared" si="28"/>
        <v>1886.9436486904774</v>
      </c>
      <c r="G47" s="1">
        <f t="shared" si="28"/>
        <v>2.54230866208906E-2</v>
      </c>
      <c r="H47" s="1">
        <f t="shared" si="28"/>
        <v>2.4337899115249224E-3</v>
      </c>
      <c r="I47" s="1">
        <f t="shared" si="28"/>
        <v>2.3895606291026422E-3</v>
      </c>
      <c r="J47" s="1">
        <f t="shared" si="28"/>
        <v>312.12657688828745</v>
      </c>
      <c r="L47" s="1">
        <f t="shared" si="28"/>
        <v>2.330236039546198E-2</v>
      </c>
      <c r="M47" s="1">
        <f t="shared" si="28"/>
        <v>1.7039170558557693E-3</v>
      </c>
      <c r="N47" s="1">
        <f t="shared" si="28"/>
        <v>1.5631165450322141E-3</v>
      </c>
      <c r="O47" s="1">
        <f t="shared" si="28"/>
        <v>1062.1310339752501</v>
      </c>
      <c r="Q47" s="1">
        <f t="shared" si="28"/>
        <v>3.575241856620794</v>
      </c>
      <c r="R47" s="1">
        <f t="shared" si="28"/>
        <v>7.4197933484109347E-3</v>
      </c>
      <c r="S47" s="1">
        <f t="shared" si="28"/>
        <v>7.4197933484109347E-3</v>
      </c>
      <c r="T47" s="1">
        <f t="shared" si="28"/>
        <v>980.16648245761473</v>
      </c>
      <c r="V47" s="1">
        <f t="shared" si="28"/>
        <v>4.6543886100467849E-2</v>
      </c>
      <c r="W47" s="1">
        <f t="shared" si="28"/>
        <v>3.7269290307345641E-3</v>
      </c>
      <c r="X47" s="1">
        <f t="shared" si="28"/>
        <v>3.7541088600908461E-3</v>
      </c>
      <c r="Y47" s="1">
        <f t="shared" si="28"/>
        <v>90.162815691022715</v>
      </c>
      <c r="AA47" s="1">
        <f t="shared" si="28"/>
        <v>2.8005951748393758E-2</v>
      </c>
      <c r="AB47" s="1">
        <f t="shared" si="28"/>
        <v>2.8478061731593931E-3</v>
      </c>
      <c r="AC47" s="1">
        <f t="shared" si="28"/>
        <v>2.8478061732212707E-3</v>
      </c>
      <c r="AD47" s="1">
        <f t="shared" si="28"/>
        <v>198.23555012492923</v>
      </c>
      <c r="AF47" s="1">
        <f t="shared" si="28"/>
        <v>0.12621542430833613</v>
      </c>
      <c r="AG47" s="1">
        <f t="shared" si="28"/>
        <v>1.7058722109048522E-3</v>
      </c>
      <c r="AH47" s="1">
        <f t="shared" si="28"/>
        <v>1.6653327995644737E-3</v>
      </c>
      <c r="AI47" s="1">
        <f t="shared" si="28"/>
        <v>295.05988092814823</v>
      </c>
      <c r="AK47" s="1">
        <f t="shared" si="28"/>
        <v>0.12881123139436762</v>
      </c>
      <c r="AL47" s="1">
        <f t="shared" si="28"/>
        <v>4.5825756949219022E-4</v>
      </c>
      <c r="AM47" s="1">
        <f t="shared" si="28"/>
        <v>5.0332229567130889E-4</v>
      </c>
      <c r="AN47" s="1">
        <f t="shared" si="28"/>
        <v>212.24121497327829</v>
      </c>
      <c r="AP47" s="1">
        <f t="shared" si="28"/>
        <v>1.5275252316518753E-3</v>
      </c>
      <c r="AQ47" s="1">
        <f t="shared" si="28"/>
        <v>1.0148891564897037E-3</v>
      </c>
      <c r="AR47" s="1">
        <f t="shared" si="28"/>
        <v>1.0263202878680615E-3</v>
      </c>
      <c r="AS47" s="1">
        <f t="shared" si="28"/>
        <v>172.29141979023024</v>
      </c>
    </row>
    <row r="48" spans="1:54">
      <c r="A48" s="2" t="s">
        <v>15</v>
      </c>
      <c r="B48" s="1">
        <f>(B47/B46)*100</f>
        <v>0.35009665825507447</v>
      </c>
      <c r="C48" s="1">
        <f t="shared" ref="C48:AS48" si="29">(C47/C46)*100</f>
        <v>3.5137723279524184E-4</v>
      </c>
      <c r="D48" s="1">
        <f t="shared" si="29"/>
        <v>3.4235985982196702E-4</v>
      </c>
      <c r="E48" s="1">
        <f t="shared" si="29"/>
        <v>42.23555133978536</v>
      </c>
      <c r="G48" s="1">
        <f t="shared" si="29"/>
        <v>0.25340308280507612</v>
      </c>
      <c r="H48" s="1">
        <f t="shared" si="29"/>
        <v>3.741799365650693E-4</v>
      </c>
      <c r="I48" s="1">
        <f t="shared" si="29"/>
        <v>3.6794980997866927E-4</v>
      </c>
      <c r="J48" s="1">
        <f t="shared" si="29"/>
        <v>11.025311794005207</v>
      </c>
      <c r="L48" s="1">
        <f t="shared" si="29"/>
        <v>0.23087645294225684</v>
      </c>
      <c r="M48" s="1">
        <f t="shared" si="29"/>
        <v>2.6196740784198603E-4</v>
      </c>
      <c r="N48" s="1">
        <f t="shared" si="29"/>
        <v>2.406928581142421E-4</v>
      </c>
      <c r="O48" s="1">
        <f t="shared" si="29"/>
        <v>32.577375543663742</v>
      </c>
      <c r="Q48" s="1">
        <f t="shared" si="29"/>
        <v>29.286856810917683</v>
      </c>
      <c r="R48" s="1">
        <f t="shared" si="29"/>
        <v>1.1407627746559119E-3</v>
      </c>
      <c r="S48" s="1">
        <f t="shared" si="29"/>
        <v>1.1425321941655017E-3</v>
      </c>
      <c r="T48" s="1">
        <f t="shared" si="29"/>
        <v>67.027568893841902</v>
      </c>
      <c r="V48" s="1">
        <f t="shared" si="29"/>
        <v>0.46287760492409846</v>
      </c>
      <c r="W48" s="1">
        <f t="shared" si="29"/>
        <v>5.7299252477806511E-4</v>
      </c>
      <c r="X48" s="1">
        <f t="shared" si="29"/>
        <v>5.7806645714833429E-4</v>
      </c>
      <c r="Y48" s="1">
        <f t="shared" si="29"/>
        <v>4.0383464776510625</v>
      </c>
      <c r="AA48" s="1">
        <f t="shared" si="29"/>
        <v>0.27970522419995097</v>
      </c>
      <c r="AB48" s="1">
        <f t="shared" si="29"/>
        <v>4.3783256486941587E-4</v>
      </c>
      <c r="AC48" s="1">
        <f t="shared" si="29"/>
        <v>4.3851167096656062E-4</v>
      </c>
      <c r="AD48" s="1">
        <f t="shared" si="29"/>
        <v>9.8936391677722124</v>
      </c>
      <c r="AF48" s="1">
        <f t="shared" si="29"/>
        <v>1.2474756133660871</v>
      </c>
      <c r="AG48" s="1">
        <f t="shared" si="29"/>
        <v>2.6226793443684539E-4</v>
      </c>
      <c r="AH48" s="1">
        <f t="shared" si="29"/>
        <v>2.5643235035226972E-4</v>
      </c>
      <c r="AI48" s="1">
        <f t="shared" si="29"/>
        <v>15.354373682297393</v>
      </c>
      <c r="AK48" s="1">
        <f t="shared" si="29"/>
        <v>1.2764540337685899</v>
      </c>
      <c r="AL48" s="1">
        <f t="shared" si="29"/>
        <v>7.045456697058211E-5</v>
      </c>
      <c r="AM48" s="1">
        <f t="shared" si="29"/>
        <v>7.7503041907836542E-5</v>
      </c>
      <c r="AN48" s="1">
        <f t="shared" si="29"/>
        <v>10.651114836397371</v>
      </c>
      <c r="AP48" s="1">
        <f t="shared" si="29"/>
        <v>1.5227539359857864E-2</v>
      </c>
      <c r="AQ48" s="1">
        <f t="shared" si="29"/>
        <v>1.5603359508683466E-4</v>
      </c>
      <c r="AR48" s="1">
        <f t="shared" si="29"/>
        <v>1.5803580521981525E-4</v>
      </c>
      <c r="AS48" s="1">
        <f t="shared" si="29"/>
        <v>10.567864636489281</v>
      </c>
    </row>
    <row r="49" spans="1:54">
      <c r="A49" s="5"/>
    </row>
    <row r="51" spans="1:54">
      <c r="A51" s="27" t="s">
        <v>22</v>
      </c>
      <c r="B51" s="12">
        <v>15.321</v>
      </c>
      <c r="C51" s="12">
        <v>304.29770000000002</v>
      </c>
      <c r="D51" s="12">
        <v>303.29039999999998</v>
      </c>
      <c r="E51" s="12">
        <v>3283</v>
      </c>
      <c r="F51" s="11"/>
      <c r="G51" s="12">
        <v>15.265000000000001</v>
      </c>
      <c r="H51" s="12">
        <v>304.29939999999999</v>
      </c>
      <c r="I51" s="12">
        <v>303.2921</v>
      </c>
      <c r="J51" s="12">
        <v>1654</v>
      </c>
      <c r="K51" s="11"/>
      <c r="L51" s="12">
        <v>15.31</v>
      </c>
      <c r="M51" s="12">
        <v>304.29680000000002</v>
      </c>
      <c r="N51" s="12">
        <v>303.28949999999998</v>
      </c>
      <c r="O51" s="12">
        <v>2444</v>
      </c>
      <c r="P51" s="11"/>
      <c r="Q51" s="12">
        <v>15.333</v>
      </c>
      <c r="R51" s="12">
        <v>304.29500000000002</v>
      </c>
      <c r="S51" s="12">
        <v>303.2878</v>
      </c>
      <c r="T51" s="12">
        <v>1753</v>
      </c>
      <c r="U51" s="11"/>
      <c r="V51" s="12">
        <v>15.180999999999999</v>
      </c>
      <c r="W51" s="12">
        <v>304.29700000000003</v>
      </c>
      <c r="X51" s="12">
        <v>303.28969999999998</v>
      </c>
      <c r="Y51" s="12">
        <v>2234</v>
      </c>
      <c r="Z51" s="11"/>
      <c r="AA51" s="12">
        <v>15.135999999999999</v>
      </c>
      <c r="AB51" s="12">
        <v>304.29739999999998</v>
      </c>
      <c r="AC51" s="12">
        <v>303.2901</v>
      </c>
      <c r="AD51" s="12">
        <v>3016</v>
      </c>
      <c r="AE51" s="11"/>
      <c r="AF51" s="12">
        <v>15.170999999999999</v>
      </c>
      <c r="AG51" s="12">
        <v>304.29860000000002</v>
      </c>
      <c r="AH51" s="12">
        <v>303.29129999999998</v>
      </c>
      <c r="AI51" s="12">
        <v>2606</v>
      </c>
      <c r="AJ51" s="11"/>
      <c r="AK51" s="12">
        <v>15.182</v>
      </c>
      <c r="AL51" s="12">
        <v>304.2989</v>
      </c>
      <c r="AM51" s="12">
        <v>303.29160000000002</v>
      </c>
      <c r="AN51" s="12">
        <v>3347</v>
      </c>
      <c r="AO51" s="11"/>
      <c r="AP51" s="12">
        <v>15.186999999999999</v>
      </c>
      <c r="AQ51" s="12">
        <v>304.29700000000003</v>
      </c>
      <c r="AR51" s="12">
        <v>303.28969999999998</v>
      </c>
      <c r="AS51" s="12">
        <v>2360</v>
      </c>
      <c r="AT51" s="12"/>
      <c r="AU51" s="12"/>
      <c r="AV51" s="12"/>
      <c r="AW51" s="12"/>
      <c r="AX51" s="12"/>
      <c r="AY51" s="12"/>
      <c r="AZ51" s="12"/>
      <c r="BA51" s="12"/>
      <c r="BB51" s="12"/>
    </row>
    <row r="52" spans="1:54">
      <c r="A52" s="27"/>
      <c r="B52" s="12">
        <v>15.29</v>
      </c>
      <c r="C52" s="12">
        <v>304.2978</v>
      </c>
      <c r="D52" s="12">
        <v>303.29050000000001</v>
      </c>
      <c r="E52" s="12">
        <v>2831</v>
      </c>
      <c r="F52" s="11"/>
      <c r="G52" s="12">
        <v>15.29</v>
      </c>
      <c r="H52" s="12">
        <v>304.2996</v>
      </c>
      <c r="I52" s="12">
        <v>303.29230000000001</v>
      </c>
      <c r="J52" s="12">
        <v>2313</v>
      </c>
      <c r="K52" s="11"/>
      <c r="L52" s="12">
        <v>15.225</v>
      </c>
      <c r="M52" s="12">
        <v>304.29969999999997</v>
      </c>
      <c r="N52" s="12">
        <v>303.29239999999999</v>
      </c>
      <c r="O52" s="12">
        <v>4553</v>
      </c>
      <c r="P52" s="11"/>
      <c r="Q52" s="12">
        <v>15.333</v>
      </c>
      <c r="R52" s="12">
        <v>304.30029999999999</v>
      </c>
      <c r="S52" s="12">
        <v>303.29300000000001</v>
      </c>
      <c r="T52" s="12">
        <v>2057</v>
      </c>
      <c r="U52" s="11"/>
      <c r="V52" s="12">
        <v>15.276</v>
      </c>
      <c r="W52" s="12">
        <v>304.3</v>
      </c>
      <c r="X52" s="12">
        <v>303.29270000000002</v>
      </c>
      <c r="Y52" s="12">
        <v>2400</v>
      </c>
      <c r="Z52" s="11"/>
      <c r="AA52" s="12">
        <v>15.156000000000001</v>
      </c>
      <c r="AB52" s="12">
        <v>304.29840000000002</v>
      </c>
      <c r="AC52" s="12">
        <v>303.29109999999997</v>
      </c>
      <c r="AD52" s="12">
        <v>3259</v>
      </c>
      <c r="AE52" s="11"/>
      <c r="AF52" s="12">
        <v>15.484</v>
      </c>
      <c r="AG52" s="12">
        <v>304.29919999999998</v>
      </c>
      <c r="AH52" s="12">
        <v>303.29199999999997</v>
      </c>
      <c r="AI52" s="12">
        <v>3170</v>
      </c>
      <c r="AJ52" s="11"/>
      <c r="AK52" s="12">
        <v>15.188000000000001</v>
      </c>
      <c r="AL52" s="12">
        <v>304.29969999999997</v>
      </c>
      <c r="AM52" s="12">
        <v>303.29239999999999</v>
      </c>
      <c r="AN52" s="12">
        <v>2974</v>
      </c>
      <c r="AO52" s="11"/>
      <c r="AP52" s="12">
        <v>15.193</v>
      </c>
      <c r="AQ52" s="12">
        <v>304.29829999999998</v>
      </c>
      <c r="AR52" s="12">
        <v>303.291</v>
      </c>
      <c r="AS52" s="12">
        <v>2267</v>
      </c>
      <c r="AT52" s="12"/>
      <c r="AU52" s="12"/>
      <c r="AV52" s="12"/>
      <c r="AW52" s="12"/>
      <c r="AX52" s="12"/>
      <c r="AY52" s="12"/>
      <c r="AZ52" s="12"/>
      <c r="BA52" s="12"/>
      <c r="BB52" s="12"/>
    </row>
    <row r="53" spans="1:54">
      <c r="A53" s="27"/>
      <c r="B53" s="12">
        <v>15.395</v>
      </c>
      <c r="C53" s="12">
        <v>304.29939999999999</v>
      </c>
      <c r="D53" s="12">
        <v>303.2921</v>
      </c>
      <c r="E53" s="12">
        <v>6199</v>
      </c>
      <c r="F53" s="11"/>
      <c r="G53" s="12">
        <v>15.228999999999999</v>
      </c>
      <c r="H53" s="12">
        <v>304.30020000000002</v>
      </c>
      <c r="I53" s="12">
        <v>303.29289999999997</v>
      </c>
      <c r="J53" s="12">
        <v>1387</v>
      </c>
      <c r="K53" s="11"/>
      <c r="L53" s="12">
        <v>15.278</v>
      </c>
      <c r="M53" s="12">
        <v>304.29989999999998</v>
      </c>
      <c r="N53" s="12">
        <v>303.29259999999999</v>
      </c>
      <c r="O53" s="12">
        <v>2841</v>
      </c>
      <c r="P53" s="11"/>
      <c r="Q53" s="12">
        <v>15.314</v>
      </c>
      <c r="R53" s="12">
        <v>304.30180000000001</v>
      </c>
      <c r="S53" s="12">
        <v>303.29450000000003</v>
      </c>
      <c r="T53" s="12">
        <v>1894</v>
      </c>
      <c r="U53" s="11"/>
      <c r="V53" s="12">
        <v>15.183</v>
      </c>
      <c r="W53" s="12">
        <v>304.30119999999999</v>
      </c>
      <c r="X53" s="12">
        <v>303.29390000000001</v>
      </c>
      <c r="Y53" s="12">
        <v>1834</v>
      </c>
      <c r="Z53" s="11"/>
      <c r="AA53" s="12">
        <v>15.125</v>
      </c>
      <c r="AB53" s="12">
        <v>304.29969999999997</v>
      </c>
      <c r="AC53" s="12">
        <v>303.29239999999999</v>
      </c>
      <c r="AD53" s="12">
        <v>2691</v>
      </c>
      <c r="AE53" s="11"/>
      <c r="AF53" s="12">
        <v>15.194000000000001</v>
      </c>
      <c r="AG53" s="12">
        <v>304.29919999999998</v>
      </c>
      <c r="AH53" s="12">
        <v>303.2919</v>
      </c>
      <c r="AI53" s="12">
        <v>3213</v>
      </c>
      <c r="AJ53" s="11"/>
      <c r="AK53" s="12">
        <v>15.422000000000001</v>
      </c>
      <c r="AL53" s="12">
        <v>304.30029999999999</v>
      </c>
      <c r="AM53" s="12">
        <v>303.29300000000001</v>
      </c>
      <c r="AN53" s="12">
        <v>3383</v>
      </c>
      <c r="AO53" s="11"/>
      <c r="AP53" s="12">
        <v>15.196</v>
      </c>
      <c r="AQ53" s="12">
        <v>304.2998</v>
      </c>
      <c r="AR53" s="12">
        <v>303.29250000000002</v>
      </c>
      <c r="AS53" s="12">
        <v>2246</v>
      </c>
      <c r="AT53" s="12"/>
      <c r="AU53" s="12"/>
      <c r="AV53" s="12"/>
      <c r="AW53" s="12"/>
      <c r="AX53" s="12"/>
      <c r="AY53" s="12"/>
      <c r="AZ53" s="12"/>
      <c r="BA53" s="12"/>
      <c r="BB53" s="12"/>
    </row>
    <row r="54" spans="1:54">
      <c r="A54" s="2" t="s">
        <v>13</v>
      </c>
      <c r="B54" s="1">
        <f>AVERAGE(B51:B53)</f>
        <v>15.335333333333333</v>
      </c>
      <c r="C54" s="1">
        <f t="shared" ref="C54:AS54" si="30">AVERAGE(C51:C53)</f>
        <v>304.29829999999998</v>
      </c>
      <c r="D54" s="1">
        <f t="shared" si="30"/>
        <v>303.291</v>
      </c>
      <c r="E54" s="1">
        <f t="shared" si="30"/>
        <v>4104.333333333333</v>
      </c>
      <c r="G54" s="1">
        <f t="shared" si="30"/>
        <v>15.261333333333333</v>
      </c>
      <c r="H54" s="1">
        <f t="shared" si="30"/>
        <v>304.29973333333334</v>
      </c>
      <c r="I54" s="1">
        <f t="shared" si="30"/>
        <v>303.29243333333329</v>
      </c>
      <c r="J54" s="1">
        <f t="shared" si="30"/>
        <v>1784.6666666666667</v>
      </c>
      <c r="L54" s="1">
        <f t="shared" si="30"/>
        <v>15.271000000000001</v>
      </c>
      <c r="M54" s="1">
        <f t="shared" si="30"/>
        <v>304.29879999999997</v>
      </c>
      <c r="N54" s="1">
        <f t="shared" si="30"/>
        <v>303.29149999999998</v>
      </c>
      <c r="O54" s="1">
        <f t="shared" si="30"/>
        <v>3279.3333333333335</v>
      </c>
      <c r="Q54" s="1">
        <f t="shared" si="30"/>
        <v>15.326666666666668</v>
      </c>
      <c r="R54" s="1">
        <f t="shared" si="30"/>
        <v>304.29903333333328</v>
      </c>
      <c r="S54" s="1">
        <f t="shared" si="30"/>
        <v>303.29176666666666</v>
      </c>
      <c r="T54" s="1">
        <f t="shared" si="30"/>
        <v>1901.3333333333333</v>
      </c>
      <c r="V54" s="1">
        <f t="shared" si="30"/>
        <v>15.213333333333333</v>
      </c>
      <c r="W54" s="1">
        <f t="shared" si="30"/>
        <v>304.29939999999999</v>
      </c>
      <c r="X54" s="1">
        <f t="shared" si="30"/>
        <v>303.2921</v>
      </c>
      <c r="Y54" s="1">
        <f t="shared" si="30"/>
        <v>2156</v>
      </c>
      <c r="AA54" s="1">
        <f t="shared" si="30"/>
        <v>15.139000000000001</v>
      </c>
      <c r="AB54" s="1">
        <f t="shared" si="30"/>
        <v>304.29850000000005</v>
      </c>
      <c r="AC54" s="1">
        <f t="shared" si="30"/>
        <v>303.29119999999995</v>
      </c>
      <c r="AD54" s="1">
        <f t="shared" si="30"/>
        <v>2988.6666666666665</v>
      </c>
      <c r="AF54" s="1">
        <f t="shared" si="30"/>
        <v>15.283000000000001</v>
      </c>
      <c r="AG54" s="1">
        <f t="shared" si="30"/>
        <v>304.29899999999998</v>
      </c>
      <c r="AH54" s="1">
        <f t="shared" si="30"/>
        <v>303.2917333333333</v>
      </c>
      <c r="AI54" s="1">
        <f t="shared" si="30"/>
        <v>2996.3333333333335</v>
      </c>
      <c r="AK54" s="1">
        <f t="shared" si="30"/>
        <v>15.264000000000001</v>
      </c>
      <c r="AL54" s="1">
        <f t="shared" si="30"/>
        <v>304.29963333333336</v>
      </c>
      <c r="AM54" s="1">
        <f t="shared" si="30"/>
        <v>303.29233333333337</v>
      </c>
      <c r="AN54" s="1">
        <f t="shared" si="30"/>
        <v>3234.6666666666665</v>
      </c>
      <c r="AP54" s="1">
        <f t="shared" si="30"/>
        <v>15.192</v>
      </c>
      <c r="AQ54" s="1">
        <f t="shared" si="30"/>
        <v>304.29836666666665</v>
      </c>
      <c r="AR54" s="1">
        <f t="shared" si="30"/>
        <v>303.29106666666667</v>
      </c>
      <c r="AS54" s="1">
        <f t="shared" si="30"/>
        <v>2291</v>
      </c>
    </row>
    <row r="55" spans="1:54">
      <c r="A55" s="2" t="s">
        <v>14</v>
      </c>
      <c r="B55" s="1">
        <f>STDEV(B51:B53)</f>
        <v>5.3947505348564087E-2</v>
      </c>
      <c r="C55" s="1">
        <f t="shared" ref="C55:AS55" si="31">STDEV(C51:C53)</f>
        <v>9.5393920140690147E-4</v>
      </c>
      <c r="D55" s="1">
        <f t="shared" si="31"/>
        <v>9.539392014247779E-4</v>
      </c>
      <c r="E55" s="1">
        <f t="shared" si="31"/>
        <v>1828.0583506369078</v>
      </c>
      <c r="G55" s="1">
        <f t="shared" si="31"/>
        <v>3.0664855018951852E-2</v>
      </c>
      <c r="H55" s="1">
        <f t="shared" si="31"/>
        <v>4.1633319990704736E-4</v>
      </c>
      <c r="I55" s="1">
        <f t="shared" si="31"/>
        <v>4.163331998751896E-4</v>
      </c>
      <c r="J55" s="1">
        <f t="shared" si="31"/>
        <v>476.62808701684065</v>
      </c>
      <c r="L55" s="1">
        <f t="shared" si="31"/>
        <v>4.2930175867331818E-2</v>
      </c>
      <c r="M55" s="1">
        <f t="shared" si="31"/>
        <v>1.7349351572654311E-3</v>
      </c>
      <c r="N55" s="1">
        <f t="shared" si="31"/>
        <v>1.7349351572981953E-3</v>
      </c>
      <c r="O55" s="1">
        <f t="shared" si="31"/>
        <v>1120.7463287173123</v>
      </c>
      <c r="Q55" s="1">
        <f t="shared" si="31"/>
        <v>1.0969655114602963E-2</v>
      </c>
      <c r="R55" s="1">
        <f t="shared" si="31"/>
        <v>3.5725807665187444E-3</v>
      </c>
      <c r="S55" s="1">
        <f t="shared" si="31"/>
        <v>3.5161532010707453E-3</v>
      </c>
      <c r="T55" s="1">
        <f t="shared" si="31"/>
        <v>152.13261758522836</v>
      </c>
      <c r="V55" s="1">
        <f t="shared" si="31"/>
        <v>5.4280137558165353E-2</v>
      </c>
      <c r="W55" s="1">
        <f t="shared" si="31"/>
        <v>2.1633307652634986E-3</v>
      </c>
      <c r="X55" s="1">
        <f t="shared" si="31"/>
        <v>2.1633307652950294E-3</v>
      </c>
      <c r="Y55" s="1">
        <f t="shared" si="31"/>
        <v>290.95016755451439</v>
      </c>
      <c r="AA55" s="1">
        <f t="shared" si="31"/>
        <v>1.5716233645502099E-2</v>
      </c>
      <c r="AB55" s="1">
        <f t="shared" si="31"/>
        <v>1.1532562594610031E-3</v>
      </c>
      <c r="AC55" s="1">
        <f t="shared" si="31"/>
        <v>1.1532562594634677E-3</v>
      </c>
      <c r="AD55" s="1">
        <f t="shared" si="31"/>
        <v>284.98479491603291</v>
      </c>
      <c r="AF55" s="1">
        <f t="shared" si="31"/>
        <v>0.17445056606385659</v>
      </c>
      <c r="AG55" s="1">
        <f t="shared" si="31"/>
        <v>3.4641016149245657E-4</v>
      </c>
      <c r="AH55" s="1">
        <f t="shared" si="31"/>
        <v>3.7859388972257669E-4</v>
      </c>
      <c r="AI55" s="1">
        <f t="shared" si="31"/>
        <v>338.72161627704446</v>
      </c>
      <c r="AK55" s="1">
        <f t="shared" si="31"/>
        <v>0.13686489688740505</v>
      </c>
      <c r="AL55" s="1">
        <f t="shared" si="31"/>
        <v>7.0237691685049136E-4</v>
      </c>
      <c r="AM55" s="1">
        <f t="shared" si="31"/>
        <v>7.0237691685049136E-4</v>
      </c>
      <c r="AN55" s="1">
        <f t="shared" si="31"/>
        <v>226.46044540566754</v>
      </c>
      <c r="AP55" s="1">
        <f t="shared" si="31"/>
        <v>4.5825756949560139E-3</v>
      </c>
      <c r="AQ55" s="1">
        <f t="shared" si="31"/>
        <v>1.4011899704559757E-3</v>
      </c>
      <c r="AR55" s="1">
        <f t="shared" si="31"/>
        <v>1.4011899704836973E-3</v>
      </c>
      <c r="AS55" s="1">
        <f t="shared" si="31"/>
        <v>60.671245248470051</v>
      </c>
    </row>
    <row r="56" spans="1:54">
      <c r="A56" s="2" t="s">
        <v>15</v>
      </c>
      <c r="B56" s="1">
        <f>(B55/B54)*100</f>
        <v>0.35178567153347884</v>
      </c>
      <c r="C56" s="1">
        <f t="shared" ref="C56:AS56" si="32">(C55/C54)*100</f>
        <v>3.1348817966018924E-4</v>
      </c>
      <c r="D56" s="1">
        <f t="shared" si="32"/>
        <v>3.1452934687306182E-4</v>
      </c>
      <c r="E56" s="1">
        <f t="shared" si="32"/>
        <v>44.53971454487715</v>
      </c>
      <c r="G56" s="1">
        <f t="shared" si="32"/>
        <v>0.20093169023426427</v>
      </c>
      <c r="H56" s="1">
        <f t="shared" si="32"/>
        <v>1.3681681391780625E-4</v>
      </c>
      <c r="I56" s="1">
        <f t="shared" si="32"/>
        <v>1.3727121224208681E-4</v>
      </c>
      <c r="J56" s="1">
        <f t="shared" si="32"/>
        <v>26.706840886263016</v>
      </c>
      <c r="L56" s="1">
        <f t="shared" si="32"/>
        <v>0.28112223081220494</v>
      </c>
      <c r="M56" s="1">
        <f t="shared" si="32"/>
        <v>5.7014196482714724E-4</v>
      </c>
      <c r="N56" s="1">
        <f t="shared" si="32"/>
        <v>5.7203553587825424E-4</v>
      </c>
      <c r="O56" s="1">
        <f t="shared" si="32"/>
        <v>34.176041737669614</v>
      </c>
      <c r="Q56" s="1">
        <f t="shared" si="32"/>
        <v>7.1572347420202007E-2</v>
      </c>
      <c r="R56" s="1">
        <f t="shared" si="32"/>
        <v>1.1740361865051642E-3</v>
      </c>
      <c r="S56" s="1">
        <f t="shared" si="32"/>
        <v>1.1593302514325025E-3</v>
      </c>
      <c r="T56" s="1">
        <f t="shared" si="32"/>
        <v>8.001364880008504</v>
      </c>
      <c r="V56" s="1">
        <f t="shared" si="32"/>
        <v>0.35679319166191076</v>
      </c>
      <c r="W56" s="1">
        <f t="shared" si="32"/>
        <v>7.1092179782920992E-4</v>
      </c>
      <c r="X56" s="1">
        <f t="shared" si="32"/>
        <v>7.1328292602907534E-4</v>
      </c>
      <c r="Y56" s="1">
        <f t="shared" si="32"/>
        <v>13.494905730728867</v>
      </c>
      <c r="AA56" s="1">
        <f t="shared" si="32"/>
        <v>0.10381289150870002</v>
      </c>
      <c r="AB56" s="1">
        <f t="shared" si="32"/>
        <v>3.7898847988439077E-4</v>
      </c>
      <c r="AC56" s="1">
        <f t="shared" si="32"/>
        <v>3.802471880039605E-4</v>
      </c>
      <c r="AD56" s="1">
        <f t="shared" si="32"/>
        <v>9.5355162251628247</v>
      </c>
      <c r="AF56" s="1">
        <f t="shared" si="32"/>
        <v>1.141468076057427</v>
      </c>
      <c r="AG56" s="1">
        <f t="shared" si="32"/>
        <v>1.1383874462040841E-4</v>
      </c>
      <c r="AH56" s="1">
        <f t="shared" si="32"/>
        <v>1.2482829174459642E-4</v>
      </c>
      <c r="AI56" s="1">
        <f t="shared" si="32"/>
        <v>11.30453719914488</v>
      </c>
      <c r="AK56" s="1">
        <f t="shared" si="32"/>
        <v>0.89665157814075636</v>
      </c>
      <c r="AL56" s="1">
        <f t="shared" si="32"/>
        <v>2.3081753637248042E-4</v>
      </c>
      <c r="AM56" s="1">
        <f t="shared" si="32"/>
        <v>2.3158413176192758E-4</v>
      </c>
      <c r="AN56" s="1">
        <f t="shared" si="32"/>
        <v>7.0010442726401765</v>
      </c>
      <c r="AP56" s="1">
        <f t="shared" si="32"/>
        <v>3.0164400309083819E-2</v>
      </c>
      <c r="AQ56" s="1">
        <f t="shared" si="32"/>
        <v>4.604658203738773E-4</v>
      </c>
      <c r="AR56" s="1">
        <f t="shared" si="32"/>
        <v>4.6199513420673252E-4</v>
      </c>
      <c r="AS56" s="1">
        <f t="shared" si="32"/>
        <v>2.6482429178729836</v>
      </c>
    </row>
    <row r="57" spans="1:54">
      <c r="A57" s="5"/>
    </row>
    <row r="59" spans="1:54">
      <c r="A59" s="27" t="s">
        <v>23</v>
      </c>
      <c r="B59" s="13">
        <v>9.6509999999999998</v>
      </c>
      <c r="C59" s="13">
        <v>400.28809999999999</v>
      </c>
      <c r="D59" s="13">
        <v>382.2543</v>
      </c>
      <c r="E59" s="13">
        <v>23651</v>
      </c>
      <c r="F59" s="11"/>
      <c r="G59" s="13">
        <v>9.6289999999999996</v>
      </c>
      <c r="H59" s="13">
        <v>400.29059999999998</v>
      </c>
      <c r="I59" s="13">
        <v>382.25709999999998</v>
      </c>
      <c r="J59" s="13">
        <v>18412</v>
      </c>
      <c r="K59" s="11"/>
      <c r="L59" s="13">
        <v>9.6820000000000004</v>
      </c>
      <c r="M59" s="13">
        <v>400.28930000000003</v>
      </c>
      <c r="N59" s="13">
        <v>399.28199999999998</v>
      </c>
      <c r="O59" s="13">
        <v>17945</v>
      </c>
      <c r="P59" s="11"/>
      <c r="Q59" s="13">
        <v>9.7349999999999994</v>
      </c>
      <c r="R59" s="13">
        <v>400.28219999999999</v>
      </c>
      <c r="S59" s="13">
        <v>382.2484</v>
      </c>
      <c r="T59" s="13">
        <v>15717</v>
      </c>
      <c r="U59" s="11"/>
      <c r="V59" s="13">
        <v>9.7219999999999995</v>
      </c>
      <c r="W59" s="13">
        <v>400.28879999999998</v>
      </c>
      <c r="X59" s="13">
        <v>382.25490000000002</v>
      </c>
      <c r="Y59" s="13">
        <v>11973</v>
      </c>
      <c r="Z59" s="11"/>
      <c r="AA59" s="13">
        <v>9.61</v>
      </c>
      <c r="AB59" s="13">
        <v>400.28800000000001</v>
      </c>
      <c r="AC59" s="13">
        <v>382.25420000000003</v>
      </c>
      <c r="AD59" s="13">
        <v>13081</v>
      </c>
      <c r="AE59" s="11"/>
      <c r="AF59" s="13">
        <v>9.65</v>
      </c>
      <c r="AG59" s="13">
        <v>400.28859999999997</v>
      </c>
      <c r="AH59" s="13">
        <v>382.25470000000001</v>
      </c>
      <c r="AI59" s="13">
        <v>12450</v>
      </c>
      <c r="AJ59" s="11"/>
      <c r="AK59" s="13">
        <v>9.6229999999999993</v>
      </c>
      <c r="AL59" s="13">
        <v>400.28949999999998</v>
      </c>
      <c r="AM59" s="13">
        <v>382.25599999999997</v>
      </c>
      <c r="AN59" s="13">
        <v>13775</v>
      </c>
      <c r="AO59" s="11"/>
      <c r="AP59" s="13">
        <v>9.6159999999999997</v>
      </c>
      <c r="AQ59" s="13">
        <v>400.28840000000002</v>
      </c>
      <c r="AR59" s="13">
        <v>382.25470000000001</v>
      </c>
      <c r="AS59" s="13">
        <v>10170</v>
      </c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>
      <c r="A60" s="27"/>
      <c r="B60" s="13">
        <v>9.6340000000000003</v>
      </c>
      <c r="C60" s="13">
        <v>400.2894</v>
      </c>
      <c r="D60" s="13">
        <v>382.25549999999998</v>
      </c>
      <c r="E60" s="13">
        <v>21431</v>
      </c>
      <c r="F60" s="11"/>
      <c r="G60" s="13">
        <v>9.657</v>
      </c>
      <c r="H60" s="13">
        <v>400.29149999999998</v>
      </c>
      <c r="I60" s="13">
        <v>382.25760000000002</v>
      </c>
      <c r="J60" s="13">
        <v>21698</v>
      </c>
      <c r="K60" s="11"/>
      <c r="L60" s="13">
        <v>9.7089999999999996</v>
      </c>
      <c r="M60" s="13">
        <v>400.28949999999998</v>
      </c>
      <c r="N60" s="13">
        <v>382.25569999999999</v>
      </c>
      <c r="O60" s="13">
        <v>16197</v>
      </c>
      <c r="P60" s="11"/>
      <c r="Q60" s="13">
        <v>9.7270000000000003</v>
      </c>
      <c r="R60" s="13">
        <v>400.28930000000003</v>
      </c>
      <c r="S60" s="13">
        <v>399.28199999999998</v>
      </c>
      <c r="T60" s="13">
        <v>14482</v>
      </c>
      <c r="U60" s="11"/>
      <c r="V60" s="13">
        <v>9.6310000000000002</v>
      </c>
      <c r="W60" s="13">
        <v>400.2903</v>
      </c>
      <c r="X60" s="13">
        <v>382.25639999999999</v>
      </c>
      <c r="Y60" s="13">
        <v>13044</v>
      </c>
      <c r="Z60" s="11"/>
      <c r="AA60" s="13">
        <v>9.59</v>
      </c>
      <c r="AB60" s="13">
        <v>400.28910000000002</v>
      </c>
      <c r="AC60" s="13">
        <v>382.255</v>
      </c>
      <c r="AD60" s="13">
        <v>13168</v>
      </c>
      <c r="AE60" s="11"/>
      <c r="AF60" s="13">
        <v>9.8680000000000003</v>
      </c>
      <c r="AG60" s="13">
        <v>400.28930000000003</v>
      </c>
      <c r="AH60" s="13">
        <v>382.25549999999998</v>
      </c>
      <c r="AI60" s="13">
        <v>11084</v>
      </c>
      <c r="AJ60" s="11"/>
      <c r="AK60" s="13">
        <v>9.6159999999999997</v>
      </c>
      <c r="AL60" s="13">
        <v>400.29</v>
      </c>
      <c r="AM60" s="13">
        <v>382.2561</v>
      </c>
      <c r="AN60" s="13">
        <v>12740</v>
      </c>
      <c r="AO60" s="11"/>
      <c r="AP60" s="13">
        <v>9.6229999999999993</v>
      </c>
      <c r="AQ60" s="13">
        <v>400.28870000000001</v>
      </c>
      <c r="AR60" s="13">
        <v>382.25490000000002</v>
      </c>
      <c r="AS60" s="13">
        <v>10806</v>
      </c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>
      <c r="A61" s="27"/>
      <c r="B61" s="13">
        <v>9.6959999999999997</v>
      </c>
      <c r="C61" s="13">
        <v>400.29039999999998</v>
      </c>
      <c r="D61" s="13">
        <v>382.25670000000002</v>
      </c>
      <c r="E61" s="13">
        <v>51812</v>
      </c>
      <c r="F61" s="11"/>
      <c r="G61" s="13">
        <v>9.6080000000000005</v>
      </c>
      <c r="H61" s="13">
        <v>400.29320000000001</v>
      </c>
      <c r="I61" s="13">
        <v>382.2593</v>
      </c>
      <c r="J61" s="13">
        <v>14854</v>
      </c>
      <c r="K61" s="11"/>
      <c r="L61" s="13">
        <v>9.673</v>
      </c>
      <c r="M61" s="13">
        <v>400.2901</v>
      </c>
      <c r="N61" s="13">
        <v>382.25630000000001</v>
      </c>
      <c r="O61" s="13">
        <v>31824</v>
      </c>
      <c r="P61" s="11"/>
      <c r="Q61" s="13">
        <v>9.7309999999999999</v>
      </c>
      <c r="R61" s="13">
        <v>400.29050000000001</v>
      </c>
      <c r="S61" s="13">
        <v>382.25670000000002</v>
      </c>
      <c r="T61" s="13">
        <v>13645</v>
      </c>
      <c r="U61" s="11"/>
      <c r="V61" s="13">
        <v>9.6229999999999993</v>
      </c>
      <c r="W61" s="13">
        <v>400.29079999999999</v>
      </c>
      <c r="X61" s="13">
        <v>382.25689999999997</v>
      </c>
      <c r="Y61" s="13">
        <v>15077</v>
      </c>
      <c r="Z61" s="11"/>
      <c r="AA61" s="13">
        <v>9.6340000000000003</v>
      </c>
      <c r="AB61" s="13">
        <v>400.29140000000001</v>
      </c>
      <c r="AC61" s="13">
        <v>399.28410000000002</v>
      </c>
      <c r="AD61" s="13">
        <v>11966</v>
      </c>
      <c r="AE61" s="11"/>
      <c r="AF61" s="13">
        <v>9.6340000000000003</v>
      </c>
      <c r="AG61" s="13">
        <v>400.28960000000001</v>
      </c>
      <c r="AH61" s="13">
        <v>399.28230000000002</v>
      </c>
      <c r="AI61" s="13">
        <v>14379</v>
      </c>
      <c r="AJ61" s="11"/>
      <c r="AK61" s="13">
        <v>9.8140000000000001</v>
      </c>
      <c r="AL61" s="13">
        <v>400.29039999999998</v>
      </c>
      <c r="AM61" s="13">
        <v>382.25619999999998</v>
      </c>
      <c r="AN61" s="13">
        <v>12320</v>
      </c>
      <c r="AO61" s="11"/>
      <c r="AP61" s="13">
        <v>9.6210000000000004</v>
      </c>
      <c r="AQ61" s="13">
        <v>400.29020000000003</v>
      </c>
      <c r="AR61" s="13">
        <v>382.25630000000001</v>
      </c>
      <c r="AS61" s="13">
        <v>12195</v>
      </c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>
      <c r="A62" s="2" t="s">
        <v>13</v>
      </c>
      <c r="B62" s="1">
        <f>AVERAGE(B59:B61)</f>
        <v>9.6603333333333339</v>
      </c>
      <c r="C62" s="1">
        <f t="shared" ref="C62:AS62" si="33">AVERAGE(C59:C61)</f>
        <v>400.28929999999997</v>
      </c>
      <c r="D62" s="1">
        <f t="shared" si="33"/>
        <v>382.25550000000004</v>
      </c>
      <c r="E62" s="1">
        <f t="shared" si="33"/>
        <v>32298</v>
      </c>
      <c r="G62" s="1">
        <f t="shared" si="33"/>
        <v>9.631333333333334</v>
      </c>
      <c r="H62" s="1">
        <f t="shared" si="33"/>
        <v>400.29176666666666</v>
      </c>
      <c r="I62" s="1">
        <f t="shared" si="33"/>
        <v>382.25799999999998</v>
      </c>
      <c r="J62" s="1">
        <f t="shared" si="33"/>
        <v>18321.333333333332</v>
      </c>
      <c r="L62" s="1">
        <f t="shared" si="33"/>
        <v>9.6880000000000006</v>
      </c>
      <c r="M62" s="1">
        <f t="shared" si="33"/>
        <v>400.28963333333331</v>
      </c>
      <c r="N62" s="1">
        <f t="shared" si="33"/>
        <v>387.93133333333327</v>
      </c>
      <c r="O62" s="1">
        <f t="shared" si="33"/>
        <v>21988.666666666668</v>
      </c>
      <c r="Q62" s="1">
        <f t="shared" si="33"/>
        <v>9.7309999999999999</v>
      </c>
      <c r="R62" s="1">
        <f t="shared" si="33"/>
        <v>400.28733333333338</v>
      </c>
      <c r="S62" s="1">
        <f t="shared" si="33"/>
        <v>387.92903333333334</v>
      </c>
      <c r="T62" s="1">
        <f t="shared" si="33"/>
        <v>14614.666666666666</v>
      </c>
      <c r="V62" s="1">
        <f t="shared" si="33"/>
        <v>9.658666666666667</v>
      </c>
      <c r="W62" s="1">
        <f t="shared" si="33"/>
        <v>400.28996666666666</v>
      </c>
      <c r="X62" s="1">
        <f t="shared" si="33"/>
        <v>382.25606666666664</v>
      </c>
      <c r="Y62" s="1">
        <f t="shared" si="33"/>
        <v>13364.666666666666</v>
      </c>
      <c r="AA62" s="1">
        <f t="shared" si="33"/>
        <v>9.6113333333333326</v>
      </c>
      <c r="AB62" s="1">
        <f t="shared" si="33"/>
        <v>400.28950000000003</v>
      </c>
      <c r="AC62" s="1">
        <f t="shared" si="33"/>
        <v>387.93110000000001</v>
      </c>
      <c r="AD62" s="1">
        <f t="shared" si="33"/>
        <v>12738.333333333334</v>
      </c>
      <c r="AF62" s="1">
        <f t="shared" si="33"/>
        <v>9.7173333333333343</v>
      </c>
      <c r="AG62" s="1">
        <f t="shared" si="33"/>
        <v>400.28916666666669</v>
      </c>
      <c r="AH62" s="1">
        <f t="shared" si="33"/>
        <v>387.93083333333334</v>
      </c>
      <c r="AI62" s="1">
        <f t="shared" si="33"/>
        <v>12637.666666666666</v>
      </c>
      <c r="AK62" s="1">
        <f t="shared" si="33"/>
        <v>9.684333333333333</v>
      </c>
      <c r="AL62" s="1">
        <f t="shared" si="33"/>
        <v>400.28996666666671</v>
      </c>
      <c r="AM62" s="1">
        <f t="shared" si="33"/>
        <v>382.2561</v>
      </c>
      <c r="AN62" s="1">
        <f t="shared" si="33"/>
        <v>12945</v>
      </c>
      <c r="AP62" s="1">
        <f t="shared" si="33"/>
        <v>9.6199999999999992</v>
      </c>
      <c r="AQ62" s="1">
        <f t="shared" si="33"/>
        <v>400.28909999999996</v>
      </c>
      <c r="AR62" s="1">
        <f t="shared" si="33"/>
        <v>382.25530000000003</v>
      </c>
      <c r="AS62" s="1">
        <f t="shared" si="33"/>
        <v>11057</v>
      </c>
    </row>
    <row r="63" spans="1:54">
      <c r="A63" s="2" t="s">
        <v>14</v>
      </c>
      <c r="B63" s="1">
        <f>STDEV(B59:B61)</f>
        <v>3.2036437588054585E-2</v>
      </c>
      <c r="C63" s="1">
        <f t="shared" ref="C63:AS63" si="34">STDEV(C59:C61)</f>
        <v>1.1532562594634677E-3</v>
      </c>
      <c r="D63" s="1">
        <f t="shared" si="34"/>
        <v>1.2000000000114142E-3</v>
      </c>
      <c r="E63" s="1">
        <f t="shared" si="34"/>
        <v>16936.033980835065</v>
      </c>
      <c r="G63" s="1">
        <f t="shared" si="34"/>
        <v>2.4583192089989502E-2</v>
      </c>
      <c r="H63" s="1">
        <f t="shared" si="34"/>
        <v>1.3203534880384048E-3</v>
      </c>
      <c r="I63" s="1">
        <f t="shared" si="34"/>
        <v>1.1532562594683965E-3</v>
      </c>
      <c r="J63" s="1">
        <f t="shared" si="34"/>
        <v>3422.9007191756691</v>
      </c>
      <c r="L63" s="1">
        <f t="shared" si="34"/>
        <v>1.8734993995194908E-2</v>
      </c>
      <c r="M63" s="1">
        <f t="shared" si="34"/>
        <v>4.1633319988429175E-4</v>
      </c>
      <c r="N63" s="1">
        <f t="shared" si="34"/>
        <v>9.8299656878003958</v>
      </c>
      <c r="O63" s="1">
        <f t="shared" si="34"/>
        <v>8562.3718871194433</v>
      </c>
      <c r="Q63" s="1">
        <f t="shared" si="34"/>
        <v>3.9999999999995595E-3</v>
      </c>
      <c r="R63" s="1">
        <f t="shared" si="34"/>
        <v>4.4859038479963089E-3</v>
      </c>
      <c r="S63" s="1">
        <f t="shared" si="34"/>
        <v>9.8319584174940946</v>
      </c>
      <c r="T63" s="1">
        <f t="shared" si="34"/>
        <v>1042.351348314633</v>
      </c>
      <c r="V63" s="1">
        <f t="shared" si="34"/>
        <v>5.4993939059984794E-2</v>
      </c>
      <c r="W63" s="1">
        <f t="shared" si="34"/>
        <v>1.0408329997403118E-3</v>
      </c>
      <c r="X63" s="1">
        <f t="shared" si="34"/>
        <v>1.0408329997084538E-3</v>
      </c>
      <c r="Y63" s="1">
        <f t="shared" si="34"/>
        <v>1576.6497180202498</v>
      </c>
      <c r="AA63" s="1">
        <f t="shared" si="34"/>
        <v>2.203028218914467E-2</v>
      </c>
      <c r="AB63" s="1">
        <f t="shared" si="34"/>
        <v>1.7349351572883659E-3</v>
      </c>
      <c r="AC63" s="1">
        <f t="shared" si="34"/>
        <v>9.8319864173014473</v>
      </c>
      <c r="AD63" s="1">
        <f t="shared" si="34"/>
        <v>670.27332733246465</v>
      </c>
      <c r="AF63" s="1">
        <f t="shared" si="34"/>
        <v>0.13072617692464403</v>
      </c>
      <c r="AG63" s="1">
        <f t="shared" si="34"/>
        <v>5.131601439654159E-4</v>
      </c>
      <c r="AH63" s="1">
        <f t="shared" si="34"/>
        <v>9.8306585116834153</v>
      </c>
      <c r="AI63" s="1">
        <f t="shared" si="34"/>
        <v>1655.4970049303452</v>
      </c>
      <c r="AK63" s="1">
        <f t="shared" si="34"/>
        <v>0.11234915813362112</v>
      </c>
      <c r="AL63" s="1">
        <f t="shared" si="34"/>
        <v>4.5092497528465263E-4</v>
      </c>
      <c r="AM63" s="1">
        <f t="shared" si="34"/>
        <v>1.0000000000331966E-4</v>
      </c>
      <c r="AN63" s="1">
        <f t="shared" si="34"/>
        <v>748.84911697884775</v>
      </c>
      <c r="AP63" s="1">
        <f t="shared" si="34"/>
        <v>3.6055512754639618E-3</v>
      </c>
      <c r="AQ63" s="1">
        <f t="shared" si="34"/>
        <v>9.6436507610478427E-4</v>
      </c>
      <c r="AR63" s="1">
        <f t="shared" si="34"/>
        <v>8.7177978870447287E-4</v>
      </c>
      <c r="AS63" s="1">
        <f t="shared" si="34"/>
        <v>1035.5708570638708</v>
      </c>
    </row>
    <row r="64" spans="1:54">
      <c r="A64" s="2" t="s">
        <v>15</v>
      </c>
      <c r="B64" s="1">
        <f>(B63/B62)*100</f>
        <v>0.33162869729879491</v>
      </c>
      <c r="C64" s="1">
        <f t="shared" ref="C64:AS64" si="35">(C63/C62)*100</f>
        <v>2.8810569242382144E-4</v>
      </c>
      <c r="D64" s="1">
        <f t="shared" si="35"/>
        <v>3.1392615672277155E-4</v>
      </c>
      <c r="E64" s="1">
        <f t="shared" si="35"/>
        <v>52.436788596306471</v>
      </c>
      <c r="G64" s="1">
        <f t="shared" si="35"/>
        <v>0.25524183660956773</v>
      </c>
      <c r="H64" s="1">
        <f t="shared" si="35"/>
        <v>3.2984777554465603E-4</v>
      </c>
      <c r="I64" s="1">
        <f t="shared" si="35"/>
        <v>3.0169578124418495E-4</v>
      </c>
      <c r="J64" s="1">
        <f t="shared" si="35"/>
        <v>18.682596167540584</v>
      </c>
      <c r="L64" s="1">
        <f t="shared" si="35"/>
        <v>0.19338350531786649</v>
      </c>
      <c r="M64" s="1">
        <f t="shared" si="35"/>
        <v>1.0400798951932849E-4</v>
      </c>
      <c r="N64" s="1">
        <f t="shared" si="35"/>
        <v>2.5339447585570292</v>
      </c>
      <c r="O64" s="1">
        <f t="shared" si="35"/>
        <v>38.939932179241325</v>
      </c>
      <c r="Q64" s="1">
        <f t="shared" si="35"/>
        <v>4.1105744527793232E-2</v>
      </c>
      <c r="R64" s="1">
        <f t="shared" si="35"/>
        <v>1.1206709467023626E-3</v>
      </c>
      <c r="S64" s="1">
        <f t="shared" si="35"/>
        <v>2.5344734661934543</v>
      </c>
      <c r="T64" s="1">
        <f t="shared" si="35"/>
        <v>7.1322280014229982</v>
      </c>
      <c r="V64" s="1">
        <f t="shared" si="35"/>
        <v>0.56937402395069847</v>
      </c>
      <c r="W64" s="1">
        <f t="shared" si="35"/>
        <v>2.6001975727936352E-4</v>
      </c>
      <c r="X64" s="1">
        <f t="shared" si="35"/>
        <v>2.7228684917539239E-4</v>
      </c>
      <c r="Y64" s="1">
        <f t="shared" si="35"/>
        <v>11.797149583630343</v>
      </c>
      <c r="AA64" s="1">
        <f t="shared" si="35"/>
        <v>0.22921150921632105</v>
      </c>
      <c r="AB64" s="1">
        <f t="shared" si="35"/>
        <v>4.3342010152361374E-4</v>
      </c>
      <c r="AC64" s="1">
        <f t="shared" si="35"/>
        <v>2.5344671817499158</v>
      </c>
      <c r="AD64" s="1">
        <f t="shared" si="35"/>
        <v>5.2618604788627348</v>
      </c>
      <c r="AF64" s="1">
        <f t="shared" si="35"/>
        <v>1.3452885934890644</v>
      </c>
      <c r="AG64" s="1">
        <f t="shared" si="35"/>
        <v>1.2819735998319945E-4</v>
      </c>
      <c r="AH64" s="1">
        <f t="shared" si="35"/>
        <v>2.5341266192255274</v>
      </c>
      <c r="AI64" s="1">
        <f t="shared" si="35"/>
        <v>13.099704625830286</v>
      </c>
      <c r="AK64" s="1">
        <f t="shared" si="35"/>
        <v>1.1601124648086718</v>
      </c>
      <c r="AL64" s="1">
        <f t="shared" si="35"/>
        <v>1.1264958226148875E-4</v>
      </c>
      <c r="AM64" s="1">
        <f t="shared" si="35"/>
        <v>2.6160471998568407E-5</v>
      </c>
      <c r="AN64" s="1">
        <f t="shared" si="35"/>
        <v>5.7848521975963516</v>
      </c>
      <c r="AP64" s="1">
        <f t="shared" si="35"/>
        <v>3.7479742988190873E-2</v>
      </c>
      <c r="AQ64" s="1">
        <f t="shared" si="35"/>
        <v>2.4091714615880982E-4</v>
      </c>
      <c r="AR64" s="1">
        <f t="shared" si="35"/>
        <v>2.2806218480279355E-4</v>
      </c>
      <c r="AS64" s="1">
        <f t="shared" si="35"/>
        <v>9.3657489107702894</v>
      </c>
    </row>
    <row r="65" spans="1:54">
      <c r="A65" s="5"/>
    </row>
    <row r="67" spans="1:54">
      <c r="A67" s="27" t="s">
        <v>24</v>
      </c>
      <c r="B67" s="14">
        <v>10.829000000000001</v>
      </c>
      <c r="C67" s="14">
        <v>510.33460000000002</v>
      </c>
      <c r="D67" s="14">
        <v>1018.6546</v>
      </c>
      <c r="E67" s="14">
        <v>1760</v>
      </c>
      <c r="F67" s="11"/>
      <c r="G67" s="14">
        <v>10.782</v>
      </c>
      <c r="H67" s="14">
        <v>510.33749999999998</v>
      </c>
      <c r="I67" s="14">
        <v>1018.6604</v>
      </c>
      <c r="J67" s="14">
        <v>1063</v>
      </c>
      <c r="K67" s="11"/>
      <c r="L67" s="14">
        <v>10.869</v>
      </c>
      <c r="M67" s="14">
        <v>510.33550000000002</v>
      </c>
      <c r="N67" s="14">
        <v>1018.6564</v>
      </c>
      <c r="O67" s="14">
        <v>1231</v>
      </c>
      <c r="P67" s="11"/>
      <c r="Q67" s="14">
        <v>10.929</v>
      </c>
      <c r="R67" s="14">
        <v>510.32479999999998</v>
      </c>
      <c r="S67" s="14">
        <v>1018.6351</v>
      </c>
      <c r="T67" s="14">
        <v>1051</v>
      </c>
      <c r="U67" s="11"/>
      <c r="V67" s="14">
        <v>10.917</v>
      </c>
      <c r="W67" s="14">
        <v>510.33730000000003</v>
      </c>
      <c r="X67" s="14">
        <v>1018.66</v>
      </c>
      <c r="Y67" s="14">
        <v>816</v>
      </c>
      <c r="Z67" s="11"/>
      <c r="AA67" s="14">
        <v>10.824999999999999</v>
      </c>
      <c r="AB67" s="14">
        <v>510.33370000000002</v>
      </c>
      <c r="AC67" s="14">
        <v>509.32639999999998</v>
      </c>
      <c r="AD67" s="14">
        <v>927</v>
      </c>
      <c r="AE67" s="11"/>
      <c r="AF67" s="14">
        <v>10.795999999999999</v>
      </c>
      <c r="AG67" s="14">
        <v>510.3365</v>
      </c>
      <c r="AH67" s="14">
        <v>1018.6585</v>
      </c>
      <c r="AI67" s="14">
        <v>939</v>
      </c>
      <c r="AJ67" s="11"/>
      <c r="AK67" s="14">
        <v>10.807</v>
      </c>
      <c r="AL67" s="14">
        <v>510.33409999999998</v>
      </c>
      <c r="AM67" s="14">
        <v>1018.6537</v>
      </c>
      <c r="AN67" s="14">
        <v>995</v>
      </c>
      <c r="AO67" s="11"/>
      <c r="AP67" s="14">
        <v>10.802</v>
      </c>
      <c r="AQ67" s="14">
        <v>510.33519999999999</v>
      </c>
      <c r="AR67" s="14">
        <v>1018.6558</v>
      </c>
      <c r="AS67" s="14">
        <v>689</v>
      </c>
      <c r="AT67" s="14"/>
      <c r="AU67" s="14"/>
      <c r="AV67" s="14"/>
      <c r="AW67" s="14"/>
      <c r="AX67" s="14"/>
      <c r="AY67" s="14"/>
      <c r="AZ67" s="14"/>
      <c r="BA67" s="14"/>
      <c r="BB67" s="14"/>
    </row>
    <row r="68" spans="1:54">
      <c r="A68" s="27"/>
      <c r="B68" s="14">
        <v>10.884</v>
      </c>
      <c r="C68" s="14">
        <v>510.33620000000002</v>
      </c>
      <c r="D68" s="14">
        <v>1018.6577</v>
      </c>
      <c r="E68" s="14">
        <v>4058</v>
      </c>
      <c r="F68" s="11"/>
      <c r="G68" s="14">
        <v>10.821</v>
      </c>
      <c r="H68" s="14">
        <v>510.33769999999998</v>
      </c>
      <c r="I68" s="14">
        <v>1018.6608</v>
      </c>
      <c r="J68" s="14">
        <v>1519</v>
      </c>
      <c r="K68" s="11"/>
      <c r="L68" s="14">
        <v>10.906000000000001</v>
      </c>
      <c r="M68" s="14">
        <v>510.33800000000002</v>
      </c>
      <c r="N68" s="14">
        <v>1018.6614</v>
      </c>
      <c r="O68" s="14">
        <v>970</v>
      </c>
      <c r="P68" s="11"/>
      <c r="Q68" s="14">
        <v>10.917999999999999</v>
      </c>
      <c r="R68" s="14">
        <v>510.33789999999999</v>
      </c>
      <c r="S68" s="14">
        <v>1018.6613</v>
      </c>
      <c r="T68" s="14">
        <v>1086</v>
      </c>
      <c r="U68" s="11"/>
      <c r="V68" s="14">
        <v>10.814</v>
      </c>
      <c r="W68" s="14">
        <v>510.3374</v>
      </c>
      <c r="X68" s="14">
        <v>1018.6602</v>
      </c>
      <c r="Y68" s="14">
        <v>836</v>
      </c>
      <c r="Z68" s="11"/>
      <c r="AA68" s="14">
        <v>10.776999999999999</v>
      </c>
      <c r="AB68" s="14">
        <v>510.33550000000002</v>
      </c>
      <c r="AC68" s="14">
        <v>1018.6565000000001</v>
      </c>
      <c r="AD68" s="14">
        <v>751</v>
      </c>
      <c r="AE68" s="11"/>
      <c r="AF68" s="14">
        <v>11.116</v>
      </c>
      <c r="AG68" s="14">
        <v>510.33769999999998</v>
      </c>
      <c r="AH68" s="14">
        <v>1018.6609</v>
      </c>
      <c r="AI68" s="14">
        <v>839</v>
      </c>
      <c r="AJ68" s="11"/>
      <c r="AK68" s="14">
        <v>11.055</v>
      </c>
      <c r="AL68" s="14">
        <v>510.33730000000003</v>
      </c>
      <c r="AM68" s="14">
        <v>1018.66</v>
      </c>
      <c r="AN68" s="14">
        <v>1062</v>
      </c>
      <c r="AO68" s="11"/>
      <c r="AP68" s="14">
        <v>10.808</v>
      </c>
      <c r="AQ68" s="14">
        <v>510.33600000000001</v>
      </c>
      <c r="AR68" s="14">
        <v>1018.6575</v>
      </c>
      <c r="AS68" s="14">
        <v>547</v>
      </c>
      <c r="AT68" s="14"/>
      <c r="AU68" s="14"/>
      <c r="AV68" s="14"/>
      <c r="AW68" s="14"/>
      <c r="AX68" s="14"/>
      <c r="AY68" s="14"/>
      <c r="AZ68" s="14"/>
      <c r="BA68" s="14"/>
      <c r="BB68" s="14"/>
    </row>
    <row r="69" spans="1:54">
      <c r="A69" s="27"/>
      <c r="B69" s="14">
        <v>10.805</v>
      </c>
      <c r="C69" s="14">
        <v>510.33850000000001</v>
      </c>
      <c r="D69" s="14">
        <v>1018.6624</v>
      </c>
      <c r="E69" s="14">
        <v>1437</v>
      </c>
      <c r="F69" s="11"/>
      <c r="G69" s="14">
        <v>10.839</v>
      </c>
      <c r="H69" s="14">
        <v>510.33870000000002</v>
      </c>
      <c r="I69" s="14">
        <v>1018.6629</v>
      </c>
      <c r="J69" s="14">
        <v>1612</v>
      </c>
      <c r="K69" s="11"/>
      <c r="L69" s="14">
        <v>10.856</v>
      </c>
      <c r="M69" s="14">
        <v>510.33819999999997</v>
      </c>
      <c r="N69" s="14">
        <v>1018.6618999999999</v>
      </c>
      <c r="O69" s="14">
        <v>2032</v>
      </c>
      <c r="P69" s="11"/>
      <c r="Q69" s="14">
        <v>10.933999999999999</v>
      </c>
      <c r="R69" s="14">
        <v>510.3383</v>
      </c>
      <c r="S69" s="14">
        <v>1018.6621</v>
      </c>
      <c r="T69" s="14">
        <v>858</v>
      </c>
      <c r="U69" s="11"/>
      <c r="V69" s="14">
        <v>10.797000000000001</v>
      </c>
      <c r="W69" s="14">
        <v>510.33839999999998</v>
      </c>
      <c r="X69" s="14">
        <v>1018.6622</v>
      </c>
      <c r="Y69" s="14">
        <v>926</v>
      </c>
      <c r="Z69" s="11"/>
      <c r="AA69" s="14">
        <v>10.755000000000001</v>
      </c>
      <c r="AB69" s="14">
        <v>510.33789999999999</v>
      </c>
      <c r="AC69" s="14">
        <v>1018.6612</v>
      </c>
      <c r="AD69" s="14">
        <v>871</v>
      </c>
      <c r="AE69" s="11"/>
      <c r="AF69" s="14">
        <v>10.836</v>
      </c>
      <c r="AG69" s="14">
        <v>510.33780000000002</v>
      </c>
      <c r="AH69" s="14">
        <v>1018.6609999999999</v>
      </c>
      <c r="AI69" s="14">
        <v>705</v>
      </c>
      <c r="AJ69" s="11"/>
      <c r="AK69" s="14">
        <v>10.814</v>
      </c>
      <c r="AL69" s="14">
        <v>510.33789999999999</v>
      </c>
      <c r="AM69" s="14">
        <v>1018.6613</v>
      </c>
      <c r="AN69" s="14">
        <v>991</v>
      </c>
      <c r="AO69" s="11"/>
      <c r="AP69" s="14">
        <v>10.805999999999999</v>
      </c>
      <c r="AQ69" s="14">
        <v>510.33679999999998</v>
      </c>
      <c r="AR69" s="14">
        <v>1018.6591</v>
      </c>
      <c r="AS69" s="14">
        <v>832</v>
      </c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>
      <c r="A70" s="2" t="s">
        <v>13</v>
      </c>
      <c r="B70" s="1">
        <f>AVERAGE(B67:B69)</f>
        <v>10.839333333333334</v>
      </c>
      <c r="C70" s="1">
        <f t="shared" ref="C70:AS70" si="36">AVERAGE(C67:C69)</f>
        <v>510.33643333333339</v>
      </c>
      <c r="D70" s="1">
        <f t="shared" si="36"/>
        <v>1018.6582333333334</v>
      </c>
      <c r="E70" s="1">
        <f t="shared" si="36"/>
        <v>2418.3333333333335</v>
      </c>
      <c r="G70" s="1">
        <f t="shared" si="36"/>
        <v>10.814</v>
      </c>
      <c r="H70" s="1">
        <f t="shared" si="36"/>
        <v>510.33796666666666</v>
      </c>
      <c r="I70" s="1">
        <f t="shared" si="36"/>
        <v>1018.6613666666666</v>
      </c>
      <c r="J70" s="1">
        <f t="shared" si="36"/>
        <v>1398</v>
      </c>
      <c r="L70" s="1">
        <f t="shared" si="36"/>
        <v>10.877000000000001</v>
      </c>
      <c r="M70" s="1">
        <f t="shared" si="36"/>
        <v>510.33723333333336</v>
      </c>
      <c r="N70" s="1">
        <f t="shared" si="36"/>
        <v>1018.6599</v>
      </c>
      <c r="O70" s="1">
        <f t="shared" si="36"/>
        <v>1411</v>
      </c>
      <c r="Q70" s="1">
        <f t="shared" si="36"/>
        <v>10.927</v>
      </c>
      <c r="R70" s="1">
        <f t="shared" si="36"/>
        <v>510.33366666666666</v>
      </c>
      <c r="S70" s="1">
        <f t="shared" si="36"/>
        <v>1018.6528333333332</v>
      </c>
      <c r="T70" s="1">
        <f t="shared" si="36"/>
        <v>998.33333333333337</v>
      </c>
      <c r="V70" s="1">
        <f t="shared" si="36"/>
        <v>10.842666666666668</v>
      </c>
      <c r="W70" s="1">
        <f t="shared" si="36"/>
        <v>510.33770000000004</v>
      </c>
      <c r="X70" s="1">
        <f t="shared" si="36"/>
        <v>1018.6608</v>
      </c>
      <c r="Y70" s="1">
        <f t="shared" si="36"/>
        <v>859.33333333333337</v>
      </c>
      <c r="AA70" s="1">
        <f t="shared" si="36"/>
        <v>10.785666666666666</v>
      </c>
      <c r="AB70" s="1">
        <f t="shared" si="36"/>
        <v>510.33570000000003</v>
      </c>
      <c r="AC70" s="1">
        <f t="shared" si="36"/>
        <v>848.88136666666662</v>
      </c>
      <c r="AD70" s="1">
        <f t="shared" si="36"/>
        <v>849.66666666666663</v>
      </c>
      <c r="AF70" s="1">
        <f t="shared" si="36"/>
        <v>10.915999999999999</v>
      </c>
      <c r="AG70" s="1">
        <f t="shared" si="36"/>
        <v>510.33733333333333</v>
      </c>
      <c r="AH70" s="1">
        <f t="shared" si="36"/>
        <v>1018.6601333333333</v>
      </c>
      <c r="AI70" s="1">
        <f t="shared" si="36"/>
        <v>827.66666666666663</v>
      </c>
      <c r="AK70" s="1">
        <f t="shared" si="36"/>
        <v>10.892000000000001</v>
      </c>
      <c r="AL70" s="1">
        <f t="shared" si="36"/>
        <v>510.33643333333333</v>
      </c>
      <c r="AM70" s="1">
        <f t="shared" si="36"/>
        <v>1018.6583333333333</v>
      </c>
      <c r="AN70" s="1">
        <f t="shared" si="36"/>
        <v>1016</v>
      </c>
      <c r="AP70" s="1">
        <f t="shared" si="36"/>
        <v>10.805333333333332</v>
      </c>
      <c r="AQ70" s="1">
        <f t="shared" si="36"/>
        <v>510.33600000000001</v>
      </c>
      <c r="AR70" s="1">
        <f t="shared" si="36"/>
        <v>1018.6574666666667</v>
      </c>
      <c r="AS70" s="1">
        <f t="shared" si="36"/>
        <v>689.33333333333337</v>
      </c>
    </row>
    <row r="71" spans="1:54">
      <c r="A71" s="2" t="s">
        <v>14</v>
      </c>
      <c r="B71" s="1">
        <f>STDEV(B67:B69)</f>
        <v>4.0501028793517725E-2</v>
      </c>
      <c r="C71" s="1">
        <f t="shared" ref="C71:AS71" si="37">STDEV(C67:C69)</f>
        <v>1.9604421269979067E-3</v>
      </c>
      <c r="D71" s="1">
        <f t="shared" si="37"/>
        <v>3.9272551908034019E-3</v>
      </c>
      <c r="E71" s="1">
        <f t="shared" si="37"/>
        <v>1429.1474148363191</v>
      </c>
      <c r="G71" s="1">
        <f t="shared" si="37"/>
        <v>2.9137604568667059E-2</v>
      </c>
      <c r="H71" s="1">
        <f t="shared" si="37"/>
        <v>6.4291005075420608E-4</v>
      </c>
      <c r="I71" s="1">
        <f t="shared" si="37"/>
        <v>1.3428824719272652E-3</v>
      </c>
      <c r="J71" s="1">
        <f t="shared" si="37"/>
        <v>293.82137430758843</v>
      </c>
      <c r="L71" s="1">
        <f t="shared" si="37"/>
        <v>2.594224354214611E-2</v>
      </c>
      <c r="M71" s="1">
        <f t="shared" si="37"/>
        <v>1.5044378795021289E-3</v>
      </c>
      <c r="N71" s="1">
        <f t="shared" si="37"/>
        <v>3.0413812651426059E-3</v>
      </c>
      <c r="O71" s="1">
        <f t="shared" si="37"/>
        <v>553.40852902715551</v>
      </c>
      <c r="Q71" s="1">
        <f t="shared" si="37"/>
        <v>8.1853527718725796E-3</v>
      </c>
      <c r="R71" s="1">
        <f t="shared" si="37"/>
        <v>7.6813627263312241E-3</v>
      </c>
      <c r="S71" s="1">
        <f t="shared" si="37"/>
        <v>1.5362725452662448E-2</v>
      </c>
      <c r="T71" s="1">
        <f t="shared" si="37"/>
        <v>122.78572121111368</v>
      </c>
      <c r="V71" s="1">
        <f t="shared" si="37"/>
        <v>6.4933299110189149E-2</v>
      </c>
      <c r="W71" s="1">
        <f t="shared" si="37"/>
        <v>6.0827625300796217E-4</v>
      </c>
      <c r="X71" s="1">
        <f t="shared" si="37"/>
        <v>1.2165525060533044E-3</v>
      </c>
      <c r="Y71" s="1">
        <f t="shared" si="37"/>
        <v>58.594652770823153</v>
      </c>
      <c r="AA71" s="1">
        <f t="shared" si="37"/>
        <v>3.5795716689756167E-2</v>
      </c>
      <c r="AB71" s="1">
        <f t="shared" si="37"/>
        <v>2.1071307505541718E-3</v>
      </c>
      <c r="AC71" s="1">
        <f t="shared" si="37"/>
        <v>294.06322712390141</v>
      </c>
      <c r="AD71" s="1">
        <f t="shared" si="37"/>
        <v>89.918481600465952</v>
      </c>
      <c r="AF71" s="1">
        <f t="shared" si="37"/>
        <v>0.1743559577416269</v>
      </c>
      <c r="AG71" s="1">
        <f t="shared" si="37"/>
        <v>7.2341781380746571E-4</v>
      </c>
      <c r="AH71" s="1">
        <f t="shared" si="37"/>
        <v>1.4153915830101649E-3</v>
      </c>
      <c r="AI71" s="1">
        <f t="shared" si="37"/>
        <v>117.41095917048533</v>
      </c>
      <c r="AK71" s="1">
        <f t="shared" si="37"/>
        <v>0.14120552397126651</v>
      </c>
      <c r="AL71" s="1">
        <f t="shared" si="37"/>
        <v>2.0428737928208903E-3</v>
      </c>
      <c r="AM71" s="1">
        <f t="shared" si="37"/>
        <v>4.0648903224348183E-3</v>
      </c>
      <c r="AN71" s="1">
        <f t="shared" si="37"/>
        <v>39.887341350358263</v>
      </c>
      <c r="AP71" s="1">
        <f t="shared" si="37"/>
        <v>3.0550504633039444E-3</v>
      </c>
      <c r="AQ71" s="1">
        <f t="shared" si="37"/>
        <v>7.9999999999813554E-4</v>
      </c>
      <c r="AR71" s="1">
        <f t="shared" si="37"/>
        <v>1.6502525059157115E-3</v>
      </c>
      <c r="AS71" s="1">
        <f t="shared" si="37"/>
        <v>142.50029239736097</v>
      </c>
    </row>
    <row r="72" spans="1:54">
      <c r="A72" s="2" t="s">
        <v>15</v>
      </c>
      <c r="B72" s="1">
        <f>(B71/B70)*100</f>
        <v>0.37364870650271592</v>
      </c>
      <c r="C72" s="1">
        <f t="shared" ref="C72:AS72" si="38">(C71/C70)*100</f>
        <v>3.8414700557297198E-4</v>
      </c>
      <c r="D72" s="1">
        <f t="shared" si="38"/>
        <v>3.855321698968975E-4</v>
      </c>
      <c r="E72" s="1">
        <f t="shared" si="38"/>
        <v>59.096378284065565</v>
      </c>
      <c r="G72" s="1">
        <f t="shared" si="38"/>
        <v>0.26944335647001166</v>
      </c>
      <c r="H72" s="1">
        <f t="shared" si="38"/>
        <v>1.2597731165357924E-4</v>
      </c>
      <c r="I72" s="1">
        <f t="shared" si="38"/>
        <v>1.3182815367991595E-4</v>
      </c>
      <c r="J72" s="1">
        <f t="shared" si="38"/>
        <v>21.017265687238083</v>
      </c>
      <c r="L72" s="1">
        <f t="shared" si="38"/>
        <v>0.23850550282381272</v>
      </c>
      <c r="M72" s="1">
        <f t="shared" si="38"/>
        <v>2.9479289012006809E-4</v>
      </c>
      <c r="N72" s="1">
        <f t="shared" si="38"/>
        <v>2.9856689805327628E-4</v>
      </c>
      <c r="O72" s="1">
        <f t="shared" si="38"/>
        <v>39.221015522831713</v>
      </c>
      <c r="Q72" s="1">
        <f t="shared" si="38"/>
        <v>7.4909424104260824E-2</v>
      </c>
      <c r="R72" s="1">
        <f t="shared" si="38"/>
        <v>1.5051648025699311E-3</v>
      </c>
      <c r="S72" s="1">
        <f t="shared" si="38"/>
        <v>1.5081414344464217E-3</v>
      </c>
      <c r="T72" s="1">
        <f t="shared" si="38"/>
        <v>12.299070572064808</v>
      </c>
      <c r="V72" s="1">
        <f t="shared" si="38"/>
        <v>0.59886835136057381</v>
      </c>
      <c r="W72" s="1">
        <f t="shared" si="38"/>
        <v>1.191909304384062E-4</v>
      </c>
      <c r="X72" s="1">
        <f t="shared" si="38"/>
        <v>1.1942665370585619E-4</v>
      </c>
      <c r="Y72" s="1">
        <f t="shared" si="38"/>
        <v>6.8186174675123921</v>
      </c>
      <c r="AA72" s="1">
        <f t="shared" si="38"/>
        <v>0.33188228225505612</v>
      </c>
      <c r="AB72" s="1">
        <f t="shared" si="38"/>
        <v>4.1289111276247609E-4</v>
      </c>
      <c r="AC72" s="1">
        <f t="shared" si="38"/>
        <v>34.641263039923963</v>
      </c>
      <c r="AD72" s="1">
        <f t="shared" si="38"/>
        <v>10.582795009862608</v>
      </c>
      <c r="AF72" s="1">
        <f t="shared" si="38"/>
        <v>1.5972513534410675</v>
      </c>
      <c r="AG72" s="1">
        <f t="shared" si="38"/>
        <v>1.417528694368429E-4</v>
      </c>
      <c r="AH72" s="1">
        <f t="shared" si="38"/>
        <v>1.3894639995173054E-4</v>
      </c>
      <c r="AI72" s="1">
        <f t="shared" si="38"/>
        <v>14.185778393534273</v>
      </c>
      <c r="AK72" s="1">
        <f t="shared" si="38"/>
        <v>1.2964150199345068</v>
      </c>
      <c r="AL72" s="1">
        <f t="shared" si="38"/>
        <v>4.0029942198670324E-4</v>
      </c>
      <c r="AM72" s="1">
        <f t="shared" si="38"/>
        <v>3.9904354477063639E-4</v>
      </c>
      <c r="AN72" s="1">
        <f t="shared" si="38"/>
        <v>3.9259194242478603</v>
      </c>
      <c r="AP72" s="1">
        <f t="shared" si="38"/>
        <v>2.8273542046865236E-2</v>
      </c>
      <c r="AQ72" s="1">
        <f t="shared" si="38"/>
        <v>1.5675946827151826E-4</v>
      </c>
      <c r="AR72" s="1">
        <f t="shared" si="38"/>
        <v>1.6200269078827853E-4</v>
      </c>
      <c r="AS72" s="1">
        <f t="shared" si="38"/>
        <v>20.672189419346367</v>
      </c>
    </row>
    <row r="73" spans="1:54">
      <c r="A73" s="5"/>
    </row>
    <row r="75" spans="1:54">
      <c r="A75" s="27" t="s">
        <v>25</v>
      </c>
      <c r="B75" s="15">
        <v>17.698</v>
      </c>
      <c r="C75" s="15">
        <v>802.53629999999998</v>
      </c>
      <c r="D75" s="15">
        <v>1603.0581</v>
      </c>
      <c r="E75" s="15">
        <v>2968</v>
      </c>
      <c r="F75" s="11"/>
      <c r="G75" s="15">
        <v>17.733000000000001</v>
      </c>
      <c r="H75" s="15">
        <v>802.5462</v>
      </c>
      <c r="I75" s="15">
        <v>1603.0779</v>
      </c>
      <c r="J75" s="15">
        <v>1910</v>
      </c>
      <c r="K75" s="11"/>
      <c r="L75" s="15">
        <v>17.591000000000001</v>
      </c>
      <c r="M75" s="15">
        <v>802.03330000000005</v>
      </c>
      <c r="N75" s="15">
        <v>801.02610000000004</v>
      </c>
      <c r="O75" s="15">
        <v>920</v>
      </c>
      <c r="P75" s="11"/>
      <c r="Q75" s="15">
        <v>17.672000000000001</v>
      </c>
      <c r="R75" s="15">
        <v>802.03719999999998</v>
      </c>
      <c r="S75" s="15">
        <v>801.0299</v>
      </c>
      <c r="T75" s="15">
        <v>588</v>
      </c>
      <c r="U75" s="11"/>
      <c r="V75" s="15">
        <v>17.617000000000001</v>
      </c>
      <c r="W75" s="15">
        <v>802.03150000000005</v>
      </c>
      <c r="X75" s="15">
        <v>801.02430000000004</v>
      </c>
      <c r="Y75" s="15">
        <v>529</v>
      </c>
      <c r="Z75" s="11"/>
      <c r="AA75" s="15">
        <v>17.564</v>
      </c>
      <c r="AB75" s="15">
        <v>802.02840000000003</v>
      </c>
      <c r="AC75" s="15">
        <v>801.02110000000005</v>
      </c>
      <c r="AD75" s="15">
        <v>539</v>
      </c>
      <c r="AE75" s="11"/>
      <c r="AF75" s="15">
        <v>17.617999999999999</v>
      </c>
      <c r="AG75" s="15">
        <v>802.03219999999999</v>
      </c>
      <c r="AH75" s="15">
        <v>801.0249</v>
      </c>
      <c r="AI75" s="15">
        <v>532</v>
      </c>
      <c r="AJ75" s="11"/>
      <c r="AK75" s="15">
        <v>17.62</v>
      </c>
      <c r="AL75" s="15">
        <v>802.03229999999996</v>
      </c>
      <c r="AM75" s="15">
        <v>801.02499999999998</v>
      </c>
      <c r="AN75" s="15">
        <v>620</v>
      </c>
      <c r="AO75" s="11"/>
      <c r="AP75" s="15">
        <v>17.516999999999999</v>
      </c>
      <c r="AQ75" s="15">
        <v>802.0385</v>
      </c>
      <c r="AR75" s="15">
        <v>801.03129999999999</v>
      </c>
      <c r="AS75" s="15">
        <v>501</v>
      </c>
      <c r="AT75" s="15"/>
      <c r="AU75" s="15"/>
      <c r="AV75" s="15"/>
      <c r="AW75" s="15"/>
      <c r="AX75" s="15"/>
      <c r="AY75" s="15"/>
      <c r="AZ75" s="15"/>
      <c r="BA75" s="15"/>
      <c r="BB75" s="15"/>
    </row>
    <row r="76" spans="1:54">
      <c r="A76" s="27"/>
      <c r="B76" s="15">
        <v>17.675999999999998</v>
      </c>
      <c r="C76" s="15">
        <v>802.54100000000005</v>
      </c>
      <c r="D76" s="15">
        <v>801.53380000000004</v>
      </c>
      <c r="E76" s="15">
        <v>1978</v>
      </c>
      <c r="F76" s="11"/>
      <c r="G76" s="15">
        <v>17.728999999999999</v>
      </c>
      <c r="H76" s="15">
        <v>802.54639999999995</v>
      </c>
      <c r="I76" s="15">
        <v>1603.0782999999999</v>
      </c>
      <c r="J76" s="15">
        <v>1959</v>
      </c>
      <c r="K76" s="11"/>
      <c r="L76" s="15">
        <v>17.553000000000001</v>
      </c>
      <c r="M76" s="15">
        <v>802.53530000000001</v>
      </c>
      <c r="N76" s="15">
        <v>1603.0561</v>
      </c>
      <c r="O76" s="15">
        <v>447</v>
      </c>
      <c r="P76" s="11"/>
      <c r="Q76" s="15">
        <v>17.675999999999998</v>
      </c>
      <c r="R76" s="15">
        <v>802.03840000000002</v>
      </c>
      <c r="S76" s="15">
        <v>801.03110000000004</v>
      </c>
      <c r="T76" s="15">
        <v>594</v>
      </c>
      <c r="U76" s="11"/>
      <c r="V76" s="15">
        <v>17.794</v>
      </c>
      <c r="W76" s="15">
        <v>802.03229999999996</v>
      </c>
      <c r="X76" s="15">
        <v>801.02499999999998</v>
      </c>
      <c r="Y76" s="15">
        <v>655</v>
      </c>
      <c r="Z76" s="11"/>
      <c r="AA76" s="15">
        <v>17.591000000000001</v>
      </c>
      <c r="AB76" s="15">
        <v>802.03290000000004</v>
      </c>
      <c r="AC76" s="15">
        <v>801.02560000000005</v>
      </c>
      <c r="AD76" s="15">
        <v>605</v>
      </c>
      <c r="AE76" s="11"/>
      <c r="AF76" s="15">
        <v>17.765000000000001</v>
      </c>
      <c r="AG76" s="15">
        <v>802.54060000000004</v>
      </c>
      <c r="AH76" s="15">
        <v>801.53330000000005</v>
      </c>
      <c r="AI76" s="15">
        <v>1515</v>
      </c>
      <c r="AJ76" s="11"/>
      <c r="AK76" s="15">
        <v>17.754000000000001</v>
      </c>
      <c r="AL76" s="15">
        <v>802.54520000000002</v>
      </c>
      <c r="AM76" s="15">
        <v>801.53790000000004</v>
      </c>
      <c r="AN76" s="15">
        <v>1274</v>
      </c>
      <c r="AO76" s="11"/>
      <c r="AP76" s="15">
        <v>17.77</v>
      </c>
      <c r="AQ76" s="15">
        <v>802.54690000000005</v>
      </c>
      <c r="AR76" s="15">
        <v>801.53959999999995</v>
      </c>
      <c r="AS76" s="15">
        <v>1239</v>
      </c>
      <c r="AT76" s="15"/>
      <c r="AU76" s="15"/>
      <c r="AV76" s="15"/>
      <c r="AW76" s="15"/>
      <c r="AX76" s="15"/>
      <c r="AY76" s="15"/>
      <c r="AZ76" s="15"/>
      <c r="BA76" s="15"/>
      <c r="BB76" s="15"/>
    </row>
    <row r="77" spans="1:54">
      <c r="A77" s="27"/>
      <c r="B77" s="15">
        <v>17.699000000000002</v>
      </c>
      <c r="C77" s="15">
        <v>802.54240000000004</v>
      </c>
      <c r="D77" s="15">
        <v>801.53510000000006</v>
      </c>
      <c r="E77" s="15">
        <v>2117</v>
      </c>
      <c r="F77" s="11"/>
      <c r="G77" s="15">
        <v>17.696999999999999</v>
      </c>
      <c r="H77" s="15">
        <v>802.5471</v>
      </c>
      <c r="I77" s="15">
        <v>801.53989999999999</v>
      </c>
      <c r="J77" s="15">
        <v>1523</v>
      </c>
      <c r="K77" s="11"/>
      <c r="L77" s="15">
        <v>17.754000000000001</v>
      </c>
      <c r="M77" s="15">
        <v>802.54359999999997</v>
      </c>
      <c r="N77" s="15">
        <v>1603.0726</v>
      </c>
      <c r="O77" s="15">
        <v>3255</v>
      </c>
      <c r="P77" s="11"/>
      <c r="Q77" s="15">
        <v>17.797000000000001</v>
      </c>
      <c r="R77" s="15">
        <v>802.54179999999997</v>
      </c>
      <c r="S77" s="15">
        <v>801.53449999999998</v>
      </c>
      <c r="T77" s="15">
        <v>1611</v>
      </c>
      <c r="U77" s="11"/>
      <c r="V77" s="15">
        <v>17.701000000000001</v>
      </c>
      <c r="W77" s="15">
        <v>802.03279999999995</v>
      </c>
      <c r="X77" s="15">
        <v>801.02549999999997</v>
      </c>
      <c r="Y77" s="15">
        <v>440</v>
      </c>
      <c r="Z77" s="11"/>
      <c r="AA77" s="15">
        <v>17.405999999999999</v>
      </c>
      <c r="AB77" s="15">
        <v>802.03560000000004</v>
      </c>
      <c r="AC77" s="15">
        <v>801.02829999999994</v>
      </c>
      <c r="AD77" s="15">
        <v>381</v>
      </c>
      <c r="AE77" s="11"/>
      <c r="AF77" s="15">
        <v>17.728999999999999</v>
      </c>
      <c r="AG77" s="15">
        <v>802.54100000000005</v>
      </c>
      <c r="AH77" s="15">
        <v>801.53369999999995</v>
      </c>
      <c r="AI77" s="15">
        <v>1515</v>
      </c>
      <c r="AJ77" s="11"/>
      <c r="AK77" s="15">
        <v>17.722000000000001</v>
      </c>
      <c r="AL77" s="15">
        <v>802.54589999999996</v>
      </c>
      <c r="AM77" s="15">
        <v>1603.0772999999999</v>
      </c>
      <c r="AN77" s="15">
        <v>1493</v>
      </c>
      <c r="AO77" s="11"/>
      <c r="AP77" s="15">
        <v>17.731000000000002</v>
      </c>
      <c r="AQ77" s="15">
        <v>802.54819999999995</v>
      </c>
      <c r="AR77" s="15">
        <v>1603.0817999999999</v>
      </c>
      <c r="AS77" s="15">
        <v>1263</v>
      </c>
      <c r="AT77" s="15"/>
      <c r="AU77" s="15"/>
      <c r="AV77" s="15"/>
      <c r="AW77" s="15"/>
      <c r="AX77" s="15"/>
      <c r="AY77" s="15"/>
      <c r="AZ77" s="15"/>
      <c r="BA77" s="15"/>
      <c r="BB77" s="15"/>
    </row>
    <row r="78" spans="1:54">
      <c r="A78" s="2" t="s">
        <v>13</v>
      </c>
      <c r="B78" s="1">
        <f>AVERAGE(B75:B77)</f>
        <v>17.690999999999999</v>
      </c>
      <c r="C78" s="1">
        <f t="shared" ref="C78:AS78" si="39">AVERAGE(C75:C77)</f>
        <v>802.5399000000001</v>
      </c>
      <c r="D78" s="1">
        <f t="shared" si="39"/>
        <v>1068.7090000000001</v>
      </c>
      <c r="E78" s="1">
        <f t="shared" si="39"/>
        <v>2354.3333333333335</v>
      </c>
      <c r="G78" s="1">
        <f t="shared" si="39"/>
        <v>17.719666666666669</v>
      </c>
      <c r="H78" s="1">
        <f t="shared" si="39"/>
        <v>802.54656666666654</v>
      </c>
      <c r="I78" s="1">
        <f t="shared" si="39"/>
        <v>1335.8987</v>
      </c>
      <c r="J78" s="1">
        <f t="shared" si="39"/>
        <v>1797.3333333333333</v>
      </c>
      <c r="L78" s="1">
        <f t="shared" si="39"/>
        <v>17.632666666666669</v>
      </c>
      <c r="M78" s="1">
        <f t="shared" si="39"/>
        <v>802.37073333333331</v>
      </c>
      <c r="N78" s="1">
        <f t="shared" si="39"/>
        <v>1335.7182666666665</v>
      </c>
      <c r="O78" s="1">
        <f t="shared" si="39"/>
        <v>1540.6666666666667</v>
      </c>
      <c r="Q78" s="1">
        <f t="shared" si="39"/>
        <v>17.715</v>
      </c>
      <c r="R78" s="1">
        <f t="shared" si="39"/>
        <v>802.20580000000007</v>
      </c>
      <c r="S78" s="1">
        <f t="shared" si="39"/>
        <v>801.19850000000008</v>
      </c>
      <c r="T78" s="1">
        <f t="shared" si="39"/>
        <v>931</v>
      </c>
      <c r="V78" s="1">
        <f t="shared" si="39"/>
        <v>17.704000000000001</v>
      </c>
      <c r="W78" s="1">
        <f t="shared" si="39"/>
        <v>802.03219999999999</v>
      </c>
      <c r="X78" s="1">
        <f t="shared" si="39"/>
        <v>801.02493333333348</v>
      </c>
      <c r="Y78" s="1">
        <f t="shared" si="39"/>
        <v>541.33333333333337</v>
      </c>
      <c r="AA78" s="1">
        <f t="shared" si="39"/>
        <v>17.520333333333333</v>
      </c>
      <c r="AB78" s="1">
        <f t="shared" si="39"/>
        <v>802.03229999999996</v>
      </c>
      <c r="AC78" s="1">
        <f t="shared" si="39"/>
        <v>801.02499999999998</v>
      </c>
      <c r="AD78" s="1">
        <f t="shared" si="39"/>
        <v>508.33333333333331</v>
      </c>
      <c r="AF78" s="1">
        <f t="shared" si="39"/>
        <v>17.703999999999997</v>
      </c>
      <c r="AG78" s="1">
        <f t="shared" si="39"/>
        <v>802.37126666666666</v>
      </c>
      <c r="AH78" s="1">
        <f t="shared" si="39"/>
        <v>801.36396666666667</v>
      </c>
      <c r="AI78" s="1">
        <f t="shared" si="39"/>
        <v>1187.3333333333333</v>
      </c>
      <c r="AK78" s="1">
        <f t="shared" si="39"/>
        <v>17.698666666666668</v>
      </c>
      <c r="AL78" s="1">
        <f t="shared" si="39"/>
        <v>802.37446666666665</v>
      </c>
      <c r="AM78" s="1">
        <f t="shared" si="39"/>
        <v>1068.5467333333333</v>
      </c>
      <c r="AN78" s="1">
        <f t="shared" si="39"/>
        <v>1129</v>
      </c>
      <c r="AP78" s="1">
        <f t="shared" si="39"/>
        <v>17.672666666666668</v>
      </c>
      <c r="AQ78" s="1">
        <f t="shared" si="39"/>
        <v>802.3778666666667</v>
      </c>
      <c r="AR78" s="1">
        <f t="shared" si="39"/>
        <v>1068.5509</v>
      </c>
      <c r="AS78" s="1">
        <f t="shared" si="39"/>
        <v>1001</v>
      </c>
    </row>
    <row r="79" spans="1:54">
      <c r="A79" s="2" t="s">
        <v>14</v>
      </c>
      <c r="B79" s="1">
        <f>STDEV(B75:B77)</f>
        <v>1.300000000000154E-2</v>
      </c>
      <c r="C79" s="1">
        <f t="shared" ref="C79:AS79" si="40">STDEV(C75:C77)</f>
        <v>3.1953090617698955E-3</v>
      </c>
      <c r="D79" s="1">
        <f t="shared" si="40"/>
        <v>462.75989508980791</v>
      </c>
      <c r="E79" s="1">
        <f t="shared" si="40"/>
        <v>535.9760566791515</v>
      </c>
      <c r="G79" s="1">
        <f t="shared" si="40"/>
        <v>1.9731531449265455E-2</v>
      </c>
      <c r="H79" s="1">
        <f t="shared" si="40"/>
        <v>4.7258156263493481E-4</v>
      </c>
      <c r="I79" s="1">
        <f t="shared" si="40"/>
        <v>462.76829553581121</v>
      </c>
      <c r="J79" s="1">
        <f t="shared" si="40"/>
        <v>238.83955562957536</v>
      </c>
      <c r="L79" s="1">
        <f t="shared" si="40"/>
        <v>0.10678170879571737</v>
      </c>
      <c r="M79" s="1">
        <f t="shared" si="40"/>
        <v>0.29225530505588937</v>
      </c>
      <c r="N79" s="1">
        <f t="shared" si="40"/>
        <v>463.05699961136895</v>
      </c>
      <c r="O79" s="1">
        <f t="shared" si="40"/>
        <v>1503.3749809456499</v>
      </c>
      <c r="Q79" s="1">
        <f t="shared" si="40"/>
        <v>7.1042240955646138E-2</v>
      </c>
      <c r="R79" s="1">
        <f t="shared" si="40"/>
        <v>0.29098515426046628</v>
      </c>
      <c r="S79" s="1">
        <f t="shared" si="40"/>
        <v>0.29098515426046628</v>
      </c>
      <c r="T79" s="1">
        <f t="shared" si="40"/>
        <v>588.90491592446404</v>
      </c>
      <c r="V79" s="1">
        <f t="shared" si="40"/>
        <v>8.853812738024204E-2</v>
      </c>
      <c r="W79" s="1">
        <f t="shared" si="40"/>
        <v>6.5574385237828587E-4</v>
      </c>
      <c r="X79" s="1">
        <f t="shared" si="40"/>
        <v>6.0277137729602699E-4</v>
      </c>
      <c r="Y79" s="1">
        <f t="shared" si="40"/>
        <v>108.02931700854779</v>
      </c>
      <c r="AA79" s="1">
        <f t="shared" si="40"/>
        <v>9.9931643303477938E-2</v>
      </c>
      <c r="AB79" s="1">
        <f t="shared" si="40"/>
        <v>3.6373066959005233E-3</v>
      </c>
      <c r="AC79" s="1">
        <f t="shared" si="40"/>
        <v>3.6373066958489517E-3</v>
      </c>
      <c r="AD79" s="1">
        <f t="shared" si="40"/>
        <v>115.10574848083529</v>
      </c>
      <c r="AF79" s="1">
        <f t="shared" si="40"/>
        <v>7.6622451017963E-2</v>
      </c>
      <c r="AG79" s="1">
        <f t="shared" si="40"/>
        <v>0.2936404150204005</v>
      </c>
      <c r="AH79" s="1">
        <f t="shared" si="40"/>
        <v>0.29364041502036764</v>
      </c>
      <c r="AI79" s="1">
        <f t="shared" si="40"/>
        <v>567.53531461340231</v>
      </c>
      <c r="AK79" s="1">
        <f t="shared" si="40"/>
        <v>6.9980949788734356E-2</v>
      </c>
      <c r="AL79" s="1">
        <f t="shared" si="40"/>
        <v>0.29632523236022745</v>
      </c>
      <c r="AM79" s="1">
        <f t="shared" si="40"/>
        <v>462.91712086759486</v>
      </c>
      <c r="AN79" s="1">
        <f t="shared" si="40"/>
        <v>454.20369879603578</v>
      </c>
      <c r="AP79" s="1">
        <f t="shared" si="40"/>
        <v>0.13621429195695095</v>
      </c>
      <c r="AQ79" s="1">
        <f t="shared" si="40"/>
        <v>0.29390087331162174</v>
      </c>
      <c r="AR79" s="1">
        <f t="shared" si="40"/>
        <v>462.91740827423007</v>
      </c>
      <c r="AS79" s="1">
        <f t="shared" si="40"/>
        <v>433.17894685683882</v>
      </c>
    </row>
    <row r="80" spans="1:54">
      <c r="A80" s="2" t="s">
        <v>15</v>
      </c>
      <c r="B80" s="1">
        <f>(B79/B78)*100</f>
        <v>7.3483692272915832E-2</v>
      </c>
      <c r="C80" s="1">
        <f t="shared" ref="C80:AS80" si="41">(C79/C78)*100</f>
        <v>3.9814955764441061E-4</v>
      </c>
      <c r="D80" s="1">
        <f t="shared" si="41"/>
        <v>43.300832601747331</v>
      </c>
      <c r="E80" s="1">
        <f t="shared" si="41"/>
        <v>22.765512813782447</v>
      </c>
      <c r="G80" s="1">
        <f t="shared" si="41"/>
        <v>0.11135385230684616</v>
      </c>
      <c r="H80" s="1">
        <f t="shared" si="41"/>
        <v>5.8885251306696959E-5</v>
      </c>
      <c r="I80" s="1">
        <f t="shared" si="41"/>
        <v>34.640972068900972</v>
      </c>
      <c r="J80" s="1">
        <f t="shared" si="41"/>
        <v>13.288550943782013</v>
      </c>
      <c r="L80" s="1">
        <f t="shared" si="41"/>
        <v>0.60559024232891989</v>
      </c>
      <c r="M80" s="1">
        <f t="shared" si="41"/>
        <v>3.6423973721194554E-2</v>
      </c>
      <c r="N80" s="1">
        <f t="shared" si="41"/>
        <v>34.667265632815258</v>
      </c>
      <c r="O80" s="1">
        <f t="shared" si="41"/>
        <v>97.579509797424265</v>
      </c>
      <c r="Q80" s="1">
        <f t="shared" si="41"/>
        <v>0.40102873810694967</v>
      </c>
      <c r="R80" s="1">
        <f t="shared" si="41"/>
        <v>3.6273130194329969E-2</v>
      </c>
      <c r="S80" s="1">
        <f t="shared" si="41"/>
        <v>3.6318734278766904E-2</v>
      </c>
      <c r="T80" s="1">
        <f t="shared" si="41"/>
        <v>63.25509301014651</v>
      </c>
      <c r="V80" s="1">
        <f t="shared" si="41"/>
        <v>0.50010239143833057</v>
      </c>
      <c r="W80" s="1">
        <f t="shared" si="41"/>
        <v>8.1760289970687696E-5</v>
      </c>
      <c r="X80" s="1">
        <f t="shared" si="41"/>
        <v>7.5250014351949452E-5</v>
      </c>
      <c r="Y80" s="1">
        <f t="shared" si="41"/>
        <v>19.956154619805623</v>
      </c>
      <c r="AA80" s="1">
        <f t="shared" si="41"/>
        <v>0.57037524002670004</v>
      </c>
      <c r="AB80" s="1">
        <f t="shared" si="41"/>
        <v>4.5351124835003821E-4</v>
      </c>
      <c r="AC80" s="1">
        <f t="shared" si="41"/>
        <v>4.540815450015857E-4</v>
      </c>
      <c r="AD80" s="1">
        <f t="shared" si="41"/>
        <v>22.64375379950858</v>
      </c>
      <c r="AF80" s="1">
        <f t="shared" si="41"/>
        <v>0.43279739617014801</v>
      </c>
      <c r="AG80" s="1">
        <f t="shared" si="41"/>
        <v>3.6596576574867444E-2</v>
      </c>
      <c r="AH80" s="1">
        <f t="shared" si="41"/>
        <v>3.6642577809155419E-2</v>
      </c>
      <c r="AI80" s="1">
        <f t="shared" si="41"/>
        <v>47.799156199893517</v>
      </c>
      <c r="AK80" s="1">
        <f t="shared" si="41"/>
        <v>0.39540238316672266</v>
      </c>
      <c r="AL80" s="1">
        <f t="shared" si="41"/>
        <v>3.6931039641784978E-2</v>
      </c>
      <c r="AM80" s="1">
        <f t="shared" si="41"/>
        <v>43.322122133444189</v>
      </c>
      <c r="AN80" s="1">
        <f t="shared" si="41"/>
        <v>40.230619911074918</v>
      </c>
      <c r="AP80" s="1">
        <f t="shared" si="41"/>
        <v>0.77076252569099712</v>
      </c>
      <c r="AQ80" s="1">
        <f t="shared" si="41"/>
        <v>3.6628736349941904E-2</v>
      </c>
      <c r="AR80" s="1">
        <f t="shared" si="41"/>
        <v>43.32198010167135</v>
      </c>
      <c r="AS80" s="1">
        <f t="shared" si="41"/>
        <v>43.274620065618265</v>
      </c>
    </row>
    <row r="81" spans="1:1">
      <c r="A81" s="5"/>
    </row>
  </sheetData>
  <mergeCells count="28">
    <mergeCell ref="A51:A53"/>
    <mergeCell ref="A59:A61"/>
    <mergeCell ref="A67:A69"/>
    <mergeCell ref="A75:A77"/>
    <mergeCell ref="AT1:AT2"/>
    <mergeCell ref="A11:A13"/>
    <mergeCell ref="A19:A21"/>
    <mergeCell ref="A27:A29"/>
    <mergeCell ref="A35:A37"/>
    <mergeCell ref="A43:A45"/>
    <mergeCell ref="AE1:AE2"/>
    <mergeCell ref="AF1:AI2"/>
    <mergeCell ref="AJ1:AJ2"/>
    <mergeCell ref="AK1:AN2"/>
    <mergeCell ref="AO1:AO2"/>
    <mergeCell ref="AP1:AS2"/>
    <mergeCell ref="AA1:AD2"/>
    <mergeCell ref="A1:A2"/>
    <mergeCell ref="B1:E2"/>
    <mergeCell ref="F1:F2"/>
    <mergeCell ref="G1:J2"/>
    <mergeCell ref="K1:K2"/>
    <mergeCell ref="L1:O2"/>
    <mergeCell ref="P1:P2"/>
    <mergeCell ref="Q1:T2"/>
    <mergeCell ref="U1:U2"/>
    <mergeCell ref="V1:Y2"/>
    <mergeCell ref="Z1:Z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Izzati</dc:creator>
  <cp:lastModifiedBy>user</cp:lastModifiedBy>
  <dcterms:created xsi:type="dcterms:W3CDTF">2022-10-18T12:11:23Z</dcterms:created>
  <dcterms:modified xsi:type="dcterms:W3CDTF">2023-03-14T15:21:00Z</dcterms:modified>
</cp:coreProperties>
</file>